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nyag\Nyhaza_MJV\Közétkeztetés_2017-2018\Kiegészítő tájékoztatás\Kieg.táj. 2_1805\2018.05.12-i kiküldéshez\"/>
    </mc:Choice>
  </mc:AlternateContent>
  <bookViews>
    <workbookView xWindow="0" yWindow="0" windowWidth="23040" windowHeight="9408"/>
  </bookViews>
  <sheets>
    <sheet name="Napi átlagos adagszámok" sheetId="1" r:id="rId1"/>
  </sheets>
  <definedNames>
    <definedName name="_xlnm._FilterDatabase" localSheetId="0" hidden="1">'Napi átlagos adagszámok'!$A$1:$N$34</definedName>
  </definedNames>
  <calcPr calcId="162913"/>
</workbook>
</file>

<file path=xl/calcChain.xml><?xml version="1.0" encoding="utf-8"?>
<calcChain xmlns="http://schemas.openxmlformats.org/spreadsheetml/2006/main">
  <c r="AY6" i="1" l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5" i="1"/>
  <c r="F36" i="1" l="1"/>
  <c r="G36" i="1"/>
  <c r="H36" i="1"/>
  <c r="I36" i="1"/>
  <c r="D46" i="1" s="1"/>
  <c r="J36" i="1"/>
  <c r="K36" i="1"/>
  <c r="L36" i="1"/>
  <c r="M36" i="1"/>
  <c r="N36" i="1"/>
  <c r="O36" i="1"/>
  <c r="P36" i="1"/>
  <c r="Q36" i="1"/>
  <c r="D50" i="1" s="1"/>
  <c r="R36" i="1"/>
  <c r="D51" i="1" s="1"/>
  <c r="S36" i="1"/>
  <c r="T36" i="1"/>
  <c r="U36" i="1"/>
  <c r="V36" i="1"/>
  <c r="W36" i="1"/>
  <c r="X36" i="1"/>
  <c r="D54" i="1" s="1"/>
  <c r="Y36" i="1"/>
  <c r="D56" i="1" s="1"/>
  <c r="Z36" i="1"/>
  <c r="AA36" i="1"/>
  <c r="AB36" i="1"/>
  <c r="D62" i="1" s="1"/>
  <c r="AC36" i="1"/>
  <c r="AD36" i="1"/>
  <c r="AE36" i="1"/>
  <c r="AF36" i="1"/>
  <c r="AG36" i="1"/>
  <c r="AH36" i="1"/>
  <c r="AI36" i="1"/>
  <c r="AJ36" i="1"/>
  <c r="AK36" i="1"/>
  <c r="AL36" i="1"/>
  <c r="AM36" i="1"/>
  <c r="D64" i="1" s="1"/>
  <c r="AN36" i="1"/>
  <c r="D66" i="1" s="1"/>
  <c r="AO36" i="1"/>
  <c r="D68" i="1" s="1"/>
  <c r="AP36" i="1"/>
  <c r="D65" i="1" s="1"/>
  <c r="AQ36" i="1"/>
  <c r="D67" i="1" s="1"/>
  <c r="AR36" i="1"/>
  <c r="D69" i="1" s="1"/>
  <c r="AS36" i="1"/>
  <c r="D71" i="1" s="1"/>
  <c r="AT36" i="1"/>
  <c r="D73" i="1" s="1"/>
  <c r="AU36" i="1"/>
  <c r="D75" i="1" s="1"/>
  <c r="AV36" i="1"/>
  <c r="D72" i="1" s="1"/>
  <c r="AW36" i="1"/>
  <c r="D74" i="1" s="1"/>
  <c r="AX36" i="1"/>
  <c r="D76" i="1" s="1"/>
  <c r="E36" i="1"/>
  <c r="D60" i="1" l="1"/>
  <c r="D58" i="1"/>
  <c r="D48" i="1"/>
  <c r="D61" i="1"/>
  <c r="D59" i="1"/>
  <c r="D57" i="1"/>
  <c r="D55" i="1"/>
  <c r="D53" i="1"/>
  <c r="D43" i="1"/>
  <c r="D45" i="1"/>
  <c r="D44" i="1"/>
  <c r="D47" i="1"/>
  <c r="AY36" i="1"/>
  <c r="D78" i="1" l="1"/>
</calcChain>
</file>

<file path=xl/sharedStrings.xml><?xml version="1.0" encoding="utf-8"?>
<sst xmlns="http://schemas.openxmlformats.org/spreadsheetml/2006/main" count="182" uniqueCount="99">
  <si>
    <t>4400 Nyíregyháza, Erdő sor 7.</t>
  </si>
  <si>
    <t>4400 Nyíregyháza, Ungvár stny. 22.</t>
  </si>
  <si>
    <t>4400 Nyíregyháza, Kórház u. 13.</t>
  </si>
  <si>
    <t>4400 Nyíregyháza, Báthory u. 30.</t>
  </si>
  <si>
    <t>4400 Nyíregyháza, Árok u. 17.</t>
  </si>
  <si>
    <t>4400 Nyíregyháza, Virág u. 60-65.</t>
  </si>
  <si>
    <t>4405 Nyíregyháza, Alma u. 70.</t>
  </si>
  <si>
    <t>4481 Nyíregyháza-Sóstóhegy, Igrice u. 6.</t>
  </si>
  <si>
    <t>4432 Nyíregyháza, Kollégium u. 54.</t>
  </si>
  <si>
    <t>4400 Nyíregyháza, Rozsrétbokor út 17.</t>
  </si>
  <si>
    <t>4400 Nyíregyháza, Epreskert u. 64.</t>
  </si>
  <si>
    <t>4400 Nyíregyháza, Búza u. 1-3.</t>
  </si>
  <si>
    <t>4400 Nyíregyháza, Tiszavasvári út 12.</t>
  </si>
  <si>
    <t>4400 Nyíregyháza, Szarvas út 10-12.</t>
  </si>
  <si>
    <t>4400 Nyíregyháza, Korányi Frigyes u. 15.</t>
  </si>
  <si>
    <t>4400 Nyíregyháza, Árok út 53.</t>
  </si>
  <si>
    <t>4400 Nyíregyháza, Krúdy Gyula u. 32.</t>
  </si>
  <si>
    <t>4400 Nyíregyháza, Árok u. 48.</t>
  </si>
  <si>
    <t>4400 Nyíregyháza, Városmajor u. 4.</t>
  </si>
  <si>
    <t>4400 Nyíregyháza, Dugonics u. 10-12.</t>
  </si>
  <si>
    <t>4400 Nyíregyháza, Széchenyi u. 34-38.</t>
  </si>
  <si>
    <t>Intézmény/Intézményegység megnevezése</t>
  </si>
  <si>
    <t>4400 Nyíregyháza, Epreskert u. 10</t>
  </si>
  <si>
    <t>4551 Nyíregyháza-Oros, Fő u. 60.</t>
  </si>
  <si>
    <t>4400 Nyíregyháza, Könyök u. 1/A.</t>
  </si>
  <si>
    <t>4400 Nyíregyháza, Vay Á. Krt. 18.</t>
  </si>
  <si>
    <t>4400 Nyíregyháza, Fazekas J. tér 8.</t>
  </si>
  <si>
    <t>4400 Nyíregyháza, Vécsey köz 27.</t>
  </si>
  <si>
    <t>4400 Nyíregyháza, Család u. 11.</t>
  </si>
  <si>
    <t>Lippai János Mezőgazdasági Szakgimnázium és Szakközépiskola</t>
  </si>
  <si>
    <t>4400 Nyíregyháza, Krúdy köz 2.</t>
  </si>
  <si>
    <t>Cím</t>
  </si>
  <si>
    <t>4400 Nyíregyháza, Krúdy Gyula u. 29.</t>
  </si>
  <si>
    <r>
      <t xml:space="preserve">Nyíregyházi </t>
    </r>
    <r>
      <rPr>
        <b/>
        <sz val="11"/>
        <color theme="1"/>
        <rFont val="Calibri"/>
        <family val="2"/>
        <charset val="238"/>
        <scheme val="minor"/>
      </rPr>
      <t xml:space="preserve">Arany </t>
    </r>
    <r>
      <rPr>
        <sz val="11"/>
        <color theme="1"/>
        <rFont val="Calibri"/>
        <family val="2"/>
        <charset val="238"/>
        <scheme val="minor"/>
      </rPr>
      <t>János Gimnázium, Általános Iskola és Kollégium</t>
    </r>
  </si>
  <si>
    <r>
      <t xml:space="preserve">Nyíregyházi </t>
    </r>
    <r>
      <rPr>
        <b/>
        <sz val="11"/>
        <color theme="1"/>
        <rFont val="Calibri"/>
        <family val="2"/>
        <charset val="238"/>
        <scheme val="minor"/>
      </rPr>
      <t>Bem</t>
    </r>
    <r>
      <rPr>
        <sz val="11"/>
        <color theme="1"/>
        <rFont val="Calibri"/>
        <family val="2"/>
        <charset val="238"/>
        <scheme val="minor"/>
      </rPr>
      <t xml:space="preserve"> József Általános Iskola</t>
    </r>
  </si>
  <si>
    <r>
      <t xml:space="preserve">Nyíregyházi Bem József Általános Iskola </t>
    </r>
    <r>
      <rPr>
        <b/>
        <sz val="11"/>
        <color theme="1"/>
        <rFont val="Calibri"/>
        <family val="2"/>
        <charset val="238"/>
        <scheme val="minor"/>
      </rPr>
      <t>Gárdonyi</t>
    </r>
    <r>
      <rPr>
        <sz val="11"/>
        <color theme="1"/>
        <rFont val="Calibri"/>
        <family val="2"/>
        <charset val="238"/>
        <scheme val="minor"/>
      </rPr>
      <t xml:space="preserve"> Géza Tagintézmény</t>
    </r>
  </si>
  <si>
    <r>
      <t xml:space="preserve">Nyíregyházi </t>
    </r>
    <r>
      <rPr>
        <b/>
        <sz val="11"/>
        <color theme="1"/>
        <rFont val="Calibri"/>
        <family val="2"/>
        <charset val="238"/>
        <scheme val="minor"/>
      </rPr>
      <t>Göllesz</t>
    </r>
    <r>
      <rPr>
        <sz val="11"/>
        <color theme="1"/>
        <rFont val="Calibri"/>
        <family val="2"/>
        <charset val="238"/>
        <scheme val="minor"/>
      </rPr>
      <t xml:space="preserve"> Viktor Speciális Szakiskola, Általános Iskola és EGYMI</t>
    </r>
  </si>
  <si>
    <r>
      <t xml:space="preserve">Nyíregyházi Bem József Általános Iskola </t>
    </r>
    <r>
      <rPr>
        <b/>
        <sz val="11"/>
        <color theme="1"/>
        <rFont val="Calibri"/>
        <family val="2"/>
        <charset val="238"/>
        <scheme val="minor"/>
      </rPr>
      <t>Herman</t>
    </r>
    <r>
      <rPr>
        <sz val="11"/>
        <color theme="1"/>
        <rFont val="Calibri"/>
        <family val="2"/>
        <charset val="238"/>
        <scheme val="minor"/>
      </rPr>
      <t xml:space="preserve"> Ottó Tagintézmény</t>
    </r>
  </si>
  <si>
    <r>
      <t xml:space="preserve">Nyíregyházi Bem József Általános Iskola </t>
    </r>
    <r>
      <rPr>
        <b/>
        <sz val="11"/>
        <color theme="1"/>
        <rFont val="Calibri"/>
        <family val="2"/>
        <charset val="238"/>
        <scheme val="minor"/>
      </rPr>
      <t>Kazinczy</t>
    </r>
    <r>
      <rPr>
        <sz val="11"/>
        <color theme="1"/>
        <rFont val="Calibri"/>
        <family val="2"/>
        <charset val="238"/>
        <scheme val="minor"/>
      </rPr>
      <t xml:space="preserve"> Ferenc Tagintézmény</t>
    </r>
  </si>
  <si>
    <r>
      <t xml:space="preserve">Nyíregyházi Móricz Zsigmond Általános Iskola </t>
    </r>
    <r>
      <rPr>
        <b/>
        <sz val="11"/>
        <color theme="1"/>
        <rFont val="Calibri"/>
        <family val="2"/>
        <charset val="238"/>
        <scheme val="minor"/>
      </rPr>
      <t>Kertvárosi</t>
    </r>
    <r>
      <rPr>
        <sz val="11"/>
        <color theme="1"/>
        <rFont val="Calibri"/>
        <family val="2"/>
        <charset val="238"/>
        <scheme val="minor"/>
      </rPr>
      <t xml:space="preserve"> Tagintézmény</t>
    </r>
  </si>
  <si>
    <r>
      <t xml:space="preserve">Nyíregyházi </t>
    </r>
    <r>
      <rPr>
        <b/>
        <sz val="11"/>
        <color theme="1"/>
        <rFont val="Calibri"/>
        <family val="2"/>
        <charset val="238"/>
        <scheme val="minor"/>
      </rPr>
      <t>Kodály</t>
    </r>
    <r>
      <rPr>
        <sz val="11"/>
        <color theme="1"/>
        <rFont val="Calibri"/>
        <family val="2"/>
        <charset val="238"/>
        <scheme val="minor"/>
      </rPr>
      <t xml:space="preserve"> Zoltán Általános Iskola</t>
    </r>
  </si>
  <si>
    <r>
      <t xml:space="preserve">Nyíregyházi </t>
    </r>
    <r>
      <rPr>
        <b/>
        <sz val="11"/>
        <color theme="1"/>
        <rFont val="Calibri"/>
        <family val="2"/>
        <charset val="238"/>
        <scheme val="minor"/>
      </rPr>
      <t>Móra</t>
    </r>
    <r>
      <rPr>
        <sz val="11"/>
        <color theme="1"/>
        <rFont val="Calibri"/>
        <family val="2"/>
        <charset val="238"/>
        <scheme val="minor"/>
      </rPr>
      <t xml:space="preserve"> Ferenc Általános Iskola</t>
    </r>
  </si>
  <si>
    <r>
      <t xml:space="preserve">Nyíregyházi </t>
    </r>
    <r>
      <rPr>
        <b/>
        <sz val="11"/>
        <color theme="1"/>
        <rFont val="Calibri"/>
        <family val="2"/>
        <charset val="238"/>
        <scheme val="minor"/>
      </rPr>
      <t>Móricz</t>
    </r>
    <r>
      <rPr>
        <sz val="11"/>
        <color theme="1"/>
        <rFont val="Calibri"/>
        <family val="2"/>
        <charset val="238"/>
        <scheme val="minor"/>
      </rPr>
      <t xml:space="preserve"> Zsigmond Általános Iskola</t>
    </r>
  </si>
  <si>
    <r>
      <t xml:space="preserve">Nyíregyházi Móra Ferenc Általános Iskola </t>
    </r>
    <r>
      <rPr>
        <b/>
        <sz val="11"/>
        <color theme="1"/>
        <rFont val="Calibri"/>
        <family val="2"/>
        <charset val="238"/>
        <scheme val="minor"/>
      </rPr>
      <t>Petőfi</t>
    </r>
    <r>
      <rPr>
        <sz val="11"/>
        <color theme="1"/>
        <rFont val="Calibri"/>
        <family val="2"/>
        <charset val="238"/>
        <scheme val="minor"/>
      </rPr>
      <t xml:space="preserve"> Sándor Tagintézmény</t>
    </r>
  </si>
  <si>
    <r>
      <t xml:space="preserve">Nyíregyházi Arany János Gimnázium, Általános Iskola és Kollégium </t>
    </r>
    <r>
      <rPr>
        <b/>
        <sz val="11"/>
        <color theme="1"/>
        <rFont val="Calibri"/>
        <family val="2"/>
        <charset val="238"/>
        <scheme val="minor"/>
      </rPr>
      <t>Szabó</t>
    </r>
    <r>
      <rPr>
        <sz val="11"/>
        <color theme="1"/>
        <rFont val="Calibri"/>
        <family val="2"/>
        <charset val="238"/>
        <scheme val="minor"/>
      </rPr>
      <t xml:space="preserve"> Lőrinc Tagintézmény</t>
    </r>
  </si>
  <si>
    <r>
      <t xml:space="preserve">Nyíregyházi Arany János Gimnázium, Általános Iskola és Kollégium </t>
    </r>
    <r>
      <rPr>
        <b/>
        <sz val="11"/>
        <color theme="1"/>
        <rFont val="Calibri"/>
        <family val="2"/>
        <charset val="238"/>
        <scheme val="minor"/>
      </rPr>
      <t>Szőlőskerti</t>
    </r>
    <r>
      <rPr>
        <sz val="11"/>
        <color theme="1"/>
        <rFont val="Calibri"/>
        <family val="2"/>
        <charset val="238"/>
        <scheme val="minor"/>
      </rPr>
      <t xml:space="preserve"> Angol Kéttannyelvű Tagintézmény</t>
    </r>
  </si>
  <si>
    <r>
      <t xml:space="preserve">Nyíregyházi Móricz Zsigmond Általános Iskola </t>
    </r>
    <r>
      <rPr>
        <b/>
        <sz val="11"/>
        <color theme="1"/>
        <rFont val="Calibri"/>
        <family val="2"/>
        <charset val="238"/>
        <scheme val="minor"/>
      </rPr>
      <t>Váci</t>
    </r>
    <r>
      <rPr>
        <sz val="11"/>
        <color theme="1"/>
        <rFont val="Calibri"/>
        <family val="2"/>
        <charset val="238"/>
        <scheme val="minor"/>
      </rPr>
      <t xml:space="preserve"> Mihály Tagintézménye</t>
    </r>
  </si>
  <si>
    <r>
      <t xml:space="preserve">Nyíregyházi Móricz Zsigmond Általános Iskola </t>
    </r>
    <r>
      <rPr>
        <b/>
        <sz val="11"/>
        <color theme="1"/>
        <rFont val="Calibri"/>
        <family val="2"/>
        <charset val="238"/>
        <scheme val="minor"/>
      </rPr>
      <t>Vécsey</t>
    </r>
    <r>
      <rPr>
        <sz val="11"/>
        <color theme="1"/>
        <rFont val="Calibri"/>
        <family val="2"/>
        <charset val="238"/>
        <scheme val="minor"/>
      </rPr>
      <t xml:space="preserve"> Károly Tagintézménye</t>
    </r>
  </si>
  <si>
    <r>
      <t xml:space="preserve">Nyíregházi Arany János Gimnázium, Általános Iskola és Kollégium </t>
    </r>
    <r>
      <rPr>
        <b/>
        <sz val="11"/>
        <color theme="1"/>
        <rFont val="Calibri"/>
        <family val="2"/>
        <charset val="238"/>
        <scheme val="minor"/>
      </rPr>
      <t>Zelk</t>
    </r>
    <r>
      <rPr>
        <sz val="11"/>
        <color theme="1"/>
        <rFont val="Calibri"/>
        <family val="2"/>
        <charset val="238"/>
        <scheme val="minor"/>
      </rPr>
      <t xml:space="preserve"> Zoltán Angol- és Német Kéttannyelvű Tagintézménye</t>
    </r>
  </si>
  <si>
    <r>
      <t xml:space="preserve">Nyíregyházi </t>
    </r>
    <r>
      <rPr>
        <b/>
        <sz val="11"/>
        <color theme="1"/>
        <rFont val="Calibri"/>
        <family val="2"/>
        <charset val="238"/>
        <scheme val="minor"/>
      </rPr>
      <t>Apáczai</t>
    </r>
    <r>
      <rPr>
        <sz val="11"/>
        <color theme="1"/>
        <rFont val="Calibri"/>
        <family val="2"/>
        <charset val="238"/>
        <scheme val="minor"/>
      </rPr>
      <t xml:space="preserve"> Csere János Általános Iskola és Alapfokú Művészeti Iskola</t>
    </r>
  </si>
  <si>
    <r>
      <t>4400 Nyíregyháza, Széchenyi u. 29-37.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</si>
  <si>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Nyíregyházi </t>
    </r>
    <r>
      <rPr>
        <b/>
        <sz val="11"/>
        <color theme="1"/>
        <rFont val="Calibri"/>
        <family val="2"/>
        <charset val="238"/>
        <scheme val="minor"/>
      </rPr>
      <t>Krúdy</t>
    </r>
    <r>
      <rPr>
        <sz val="11"/>
        <color theme="1"/>
        <rFont val="Calibri"/>
        <family val="2"/>
        <charset val="238"/>
        <scheme val="minor"/>
      </rPr>
      <t xml:space="preserve"> Gyula Gimnázium</t>
    </r>
  </si>
  <si>
    <r>
      <t xml:space="preserve">Nyíregyházi </t>
    </r>
    <r>
      <rPr>
        <b/>
        <sz val="11"/>
        <color theme="1"/>
        <rFont val="Calibri"/>
        <family val="2"/>
        <charset val="238"/>
        <scheme val="minor"/>
      </rPr>
      <t>Művészeti</t>
    </r>
    <r>
      <rPr>
        <sz val="11"/>
        <color theme="1"/>
        <rFont val="Calibri"/>
        <family val="2"/>
        <charset val="238"/>
        <scheme val="minor"/>
      </rPr>
      <t xml:space="preserve"> Szakgimnázium</t>
    </r>
  </si>
  <si>
    <r>
      <t xml:space="preserve">Nyíregyházi </t>
    </r>
    <r>
      <rPr>
        <b/>
        <sz val="11"/>
        <color theme="1"/>
        <rFont val="Calibri"/>
        <family val="2"/>
        <charset val="238"/>
        <scheme val="minor"/>
      </rPr>
      <t>Zrínyi</t>
    </r>
    <r>
      <rPr>
        <sz val="11"/>
        <color theme="1"/>
        <rFont val="Calibri"/>
        <family val="2"/>
        <charset val="238"/>
        <scheme val="minor"/>
      </rPr>
      <t xml:space="preserve"> Ilona Gimnázium Kollégium </t>
    </r>
    <r>
      <rPr>
        <b/>
        <sz val="11"/>
        <color theme="1"/>
        <rFont val="Calibri"/>
        <family val="2"/>
        <charset val="238"/>
        <scheme val="minor"/>
      </rPr>
      <t>- Széchenyi út</t>
    </r>
  </si>
  <si>
    <r>
      <t xml:space="preserve">Nyíregyházi </t>
    </r>
    <r>
      <rPr>
        <b/>
        <sz val="11"/>
        <color theme="1"/>
        <rFont val="Calibri"/>
        <family val="2"/>
        <charset val="238"/>
        <scheme val="minor"/>
      </rPr>
      <t>Zrínyi</t>
    </r>
    <r>
      <rPr>
        <sz val="11"/>
        <color theme="1"/>
        <rFont val="Calibri"/>
        <family val="2"/>
        <charset val="238"/>
        <scheme val="minor"/>
      </rPr>
      <t xml:space="preserve"> Ilona Gimnázium Kollégium </t>
    </r>
    <r>
      <rPr>
        <b/>
        <sz val="11"/>
        <color theme="1"/>
        <rFont val="Calibri"/>
        <family val="2"/>
        <charset val="238"/>
        <scheme val="minor"/>
      </rPr>
      <t>- Tiszavasvári út</t>
    </r>
  </si>
  <si>
    <r>
      <t xml:space="preserve">Nyíregyházi </t>
    </r>
    <r>
      <rPr>
        <b/>
        <sz val="11"/>
        <color theme="1"/>
        <rFont val="Calibri"/>
        <family val="2"/>
        <charset val="238"/>
        <scheme val="minor"/>
      </rPr>
      <t>Bárczi</t>
    </r>
    <r>
      <rPr>
        <sz val="11"/>
        <color theme="1"/>
        <rFont val="Calibri"/>
        <family val="2"/>
        <charset val="238"/>
        <scheme val="minor"/>
      </rPr>
      <t xml:space="preserve"> Gusztáv Általános Iskola, Készségfejlesztő Iskola, Kollégium és EGYMI</t>
    </r>
  </si>
  <si>
    <r>
      <t xml:space="preserve">Nyíregyházi Szakképzési Centrum </t>
    </r>
    <r>
      <rPr>
        <b/>
        <sz val="11"/>
        <color theme="1"/>
        <rFont val="Calibri"/>
        <family val="2"/>
        <charset val="238"/>
        <scheme val="minor"/>
      </rPr>
      <t>Bánki</t>
    </r>
    <r>
      <rPr>
        <sz val="11"/>
        <color theme="1"/>
        <rFont val="Calibri"/>
        <family val="2"/>
        <charset val="238"/>
        <scheme val="minor"/>
      </rPr>
      <t xml:space="preserve"> Donát Műszaki Középiskolája és Kollégiuma</t>
    </r>
  </si>
  <si>
    <r>
      <t xml:space="preserve">Nyíregyházi Szakképzési Centrum </t>
    </r>
    <r>
      <rPr>
        <b/>
        <sz val="11"/>
        <color theme="1"/>
        <rFont val="Calibri"/>
        <family val="2"/>
        <charset val="238"/>
        <scheme val="minor"/>
      </rPr>
      <t>Inczédy</t>
    </r>
    <r>
      <rPr>
        <sz val="11"/>
        <color theme="1"/>
        <rFont val="Calibri"/>
        <family val="2"/>
        <charset val="238"/>
        <scheme val="minor"/>
      </rPr>
      <t xml:space="preserve"> György Szakgimnáziuma, Szakközépiskolája és Kollégiuma</t>
    </r>
  </si>
  <si>
    <r>
      <t xml:space="preserve">Nyíregyházi Szakképzési Centrum </t>
    </r>
    <r>
      <rPr>
        <b/>
        <sz val="11"/>
        <color theme="1"/>
        <rFont val="Calibri"/>
        <family val="2"/>
        <charset val="238"/>
        <scheme val="minor"/>
      </rPr>
      <t>Sipkay</t>
    </r>
    <r>
      <rPr>
        <sz val="11"/>
        <color theme="1"/>
        <rFont val="Calibri"/>
        <family val="2"/>
        <charset val="238"/>
        <scheme val="minor"/>
      </rPr>
      <t xml:space="preserve"> Barna Kereskedelmi, Vendéglátóipari, Idegenforgalmi Szakgimnáziuma, Szakközépiskolája és Kollégiuma</t>
    </r>
  </si>
  <si>
    <r>
      <t xml:space="preserve">Nyíregyházi Szakképzési Centrum </t>
    </r>
    <r>
      <rPr>
        <b/>
        <sz val="11"/>
        <color theme="1"/>
        <rFont val="Calibri"/>
        <family val="2"/>
        <charset val="238"/>
        <scheme val="minor"/>
      </rPr>
      <t>Széchenyi</t>
    </r>
    <r>
      <rPr>
        <sz val="11"/>
        <color theme="1"/>
        <rFont val="Calibri"/>
        <family val="2"/>
        <charset val="238"/>
        <scheme val="minor"/>
      </rPr>
      <t xml:space="preserve"> István Közgazdasági, Informatikai Szakgimnáziuma, és Kollégiuma</t>
    </r>
    <r>
      <rPr>
        <b/>
        <sz val="11"/>
        <color theme="1"/>
        <rFont val="Calibri"/>
        <family val="2"/>
        <charset val="238"/>
        <scheme val="minor"/>
      </rPr>
      <t xml:space="preserve"> - Árok u.</t>
    </r>
  </si>
  <si>
    <r>
      <t xml:space="preserve">Nyíregyházi Szakképzési Centrum </t>
    </r>
    <r>
      <rPr>
        <b/>
        <sz val="11"/>
        <color theme="1"/>
        <rFont val="Calibri"/>
        <family val="2"/>
        <charset val="238"/>
        <scheme val="minor"/>
      </rPr>
      <t>Széchenyi</t>
    </r>
    <r>
      <rPr>
        <sz val="11"/>
        <color theme="1"/>
        <rFont val="Calibri"/>
        <family val="2"/>
        <charset val="238"/>
        <scheme val="minor"/>
      </rPr>
      <t xml:space="preserve"> István Közgazdasági, Informatikai Szakgimnáziuma, és Kollégiuma</t>
    </r>
    <r>
      <rPr>
        <b/>
        <sz val="11"/>
        <color theme="1"/>
        <rFont val="Calibri"/>
        <family val="2"/>
        <charset val="238"/>
        <scheme val="minor"/>
      </rPr>
      <t xml:space="preserve"> - Városmajor u.</t>
    </r>
  </si>
  <si>
    <r>
      <t xml:space="preserve">Nyíregyházi Szakképzési Centrum </t>
    </r>
    <r>
      <rPr>
        <b/>
        <sz val="11"/>
        <color theme="1"/>
        <rFont val="Calibri"/>
        <family val="2"/>
        <charset val="238"/>
        <scheme val="minor"/>
      </rPr>
      <t>Wesselény</t>
    </r>
    <r>
      <rPr>
        <sz val="11"/>
        <color theme="1"/>
        <rFont val="Calibri"/>
        <family val="2"/>
        <charset val="238"/>
        <scheme val="minor"/>
      </rPr>
      <t>i Miklós Szakgimnáziuma, Szakközépiskolája és Kollégiuma</t>
    </r>
  </si>
  <si>
    <r>
      <t xml:space="preserve">Nyíregyházi Szakképzési Centrum </t>
    </r>
    <r>
      <rPr>
        <b/>
        <sz val="11"/>
        <color theme="1"/>
        <rFont val="Calibri"/>
        <family val="2"/>
        <charset val="238"/>
        <scheme val="minor"/>
      </rPr>
      <t>Zay</t>
    </r>
    <r>
      <rPr>
        <sz val="11"/>
        <color theme="1"/>
        <rFont val="Calibri"/>
        <family val="2"/>
        <charset val="238"/>
        <scheme val="minor"/>
      </rPr>
      <t xml:space="preserve"> Anna Egészségügyi, Informatikai Szakgimnáziuma és Kollégiuma</t>
    </r>
  </si>
  <si>
    <r>
      <t xml:space="preserve">Nyíregyházi </t>
    </r>
    <r>
      <rPr>
        <b/>
        <sz val="11"/>
        <color theme="1"/>
        <rFont val="Calibri"/>
        <family val="2"/>
        <charset val="238"/>
        <scheme val="minor"/>
      </rPr>
      <t>Ridens</t>
    </r>
    <r>
      <rPr>
        <sz val="11"/>
        <color theme="1"/>
        <rFont val="Calibri"/>
        <family val="2"/>
        <charset val="238"/>
        <scheme val="minor"/>
      </rPr>
      <t xml:space="preserve"> Szakgimnázium, Szakiskola, Készségfejlesztő Iskola és Kollégium</t>
    </r>
  </si>
  <si>
    <t>ÁLTALÁNOS ISKOLA</t>
  </si>
  <si>
    <t>ALSÓ TAGOZAT</t>
  </si>
  <si>
    <t>Tízórai</t>
  </si>
  <si>
    <t>Ebéd</t>
  </si>
  <si>
    <t>Uzsonna</t>
  </si>
  <si>
    <t>NORMÁL</t>
  </si>
  <si>
    <t>DIÉTÁS</t>
  </si>
  <si>
    <t>FELSŐ TAGOZAT</t>
  </si>
  <si>
    <t>KÖZÉPISKOLA</t>
  </si>
  <si>
    <t>KÖZÉPISKOLAI</t>
  </si>
  <si>
    <t>Reggeli</t>
  </si>
  <si>
    <t>Vacsora</t>
  </si>
  <si>
    <t>KOLLÉGIUM (ÁLTALÁNOS ISKOLAI)</t>
  </si>
  <si>
    <t>KOLLÉGIUM (KÖZÉPISKOLAI)</t>
  </si>
  <si>
    <t>KOLLÉGIUM (SPORT)</t>
  </si>
  <si>
    <t>SPORT</t>
  </si>
  <si>
    <t>ÖSSZESEN:</t>
  </si>
  <si>
    <t>Intézményi mindösszesen:</t>
  </si>
  <si>
    <t>Sor-szám</t>
  </si>
  <si>
    <t>Diétás Tízórai:</t>
  </si>
  <si>
    <t>Normál Ebéd:</t>
  </si>
  <si>
    <t>Diétás Ebéd:</t>
  </si>
  <si>
    <t>Normál Uzsonna:</t>
  </si>
  <si>
    <t>Diétás Uzsonna:</t>
  </si>
  <si>
    <t>Normál Tízórai:</t>
  </si>
  <si>
    <t>Általános Iskola ÖSSZESEN:</t>
  </si>
  <si>
    <t>Középiskola ÖSSZESEN:</t>
  </si>
  <si>
    <t>KOLLÉGIUM - Általános Iskola ÖSSZESEN:</t>
  </si>
  <si>
    <t>Normál Reggeli:</t>
  </si>
  <si>
    <t>Diétás Reggeli:</t>
  </si>
  <si>
    <t>Normál Vacsora:</t>
  </si>
  <si>
    <t>Diétás Vacsora:</t>
  </si>
  <si>
    <t>KOLLÉGIUM - Középiskola ÖSSZESEN:</t>
  </si>
  <si>
    <t>KOLLÉGIUM - SPORT (Középiskola) ÖSSZESEN:</t>
  </si>
  <si>
    <t>INTÉZMÉNYI MINDÖSSZESEN: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</si>
</sst>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21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u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u/>
      <sz val="11"/>
      <color rgb="FFFF0000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u/>
      <sz val="11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80">
    <xf numFmtId="0" fontId="0" fillId="0" borderId="0" xfId="0"/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/>
    </xf>
    <xf numFmtId="1" fontId="8" fillId="3" borderId="16" xfId="0" applyNumberFormat="1" applyFont="1" applyFill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/>
    </xf>
    <xf numFmtId="1" fontId="8" fillId="3" borderId="17" xfId="0" applyNumberFormat="1" applyFont="1" applyFill="1" applyBorder="1" applyAlignment="1">
      <alignment horizontal="center" vertical="center"/>
    </xf>
    <xf numFmtId="1" fontId="8" fillId="3" borderId="28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" fontId="8" fillId="3" borderId="12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1" fontId="8" fillId="3" borderId="13" xfId="0" applyNumberFormat="1" applyFont="1" applyFill="1" applyBorder="1" applyAlignment="1">
      <alignment horizontal="center" vertical="center"/>
    </xf>
    <xf numFmtId="1" fontId="8" fillId="3" borderId="26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/>
    </xf>
    <xf numFmtId="1" fontId="8" fillId="3" borderId="14" xfId="0" applyNumberFormat="1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1" fontId="8" fillId="3" borderId="15" xfId="0" applyNumberFormat="1" applyFont="1" applyFill="1" applyBorder="1" applyAlignment="1">
      <alignment horizontal="center" vertical="center"/>
    </xf>
    <xf numFmtId="1" fontId="8" fillId="3" borderId="27" xfId="0" applyNumberFormat="1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1" fontId="9" fillId="3" borderId="13" xfId="0" applyNumberFormat="1" applyFont="1" applyFill="1" applyBorder="1" applyAlignment="1">
      <alignment horizontal="center" vertical="center"/>
    </xf>
    <xf numFmtId="1" fontId="9" fillId="3" borderId="25" xfId="0" applyNumberFormat="1" applyFont="1" applyFill="1" applyBorder="1" applyAlignment="1">
      <alignment horizontal="center" vertical="center"/>
    </xf>
    <xf numFmtId="1" fontId="9" fillId="3" borderId="26" xfId="0" applyNumberFormat="1" applyFont="1" applyFill="1" applyBorder="1" applyAlignment="1">
      <alignment horizontal="center" vertical="center"/>
    </xf>
    <xf numFmtId="1" fontId="9" fillId="3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1" fontId="8" fillId="3" borderId="18" xfId="0" applyNumberFormat="1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" fontId="8" fillId="3" borderId="20" xfId="0" applyNumberFormat="1" applyFont="1" applyFill="1" applyBorder="1" applyAlignment="1">
      <alignment horizontal="center" vertical="center"/>
    </xf>
    <xf numFmtId="1" fontId="8" fillId="3" borderId="29" xfId="0" applyNumberFormat="1" applyFont="1" applyFill="1" applyBorder="1" applyAlignment="1">
      <alignment horizontal="center" vertical="center"/>
    </xf>
    <xf numFmtId="1" fontId="8" fillId="3" borderId="3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45" xfId="0" applyFont="1" applyBorder="1" applyAlignment="1">
      <alignment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/>
    </xf>
    <xf numFmtId="1" fontId="9" fillId="3" borderId="3" xfId="0" applyNumberFormat="1" applyFont="1" applyFill="1" applyBorder="1" applyAlignment="1">
      <alignment horizontal="center" vertical="center"/>
    </xf>
    <xf numFmtId="1" fontId="9" fillId="3" borderId="17" xfId="0" applyNumberFormat="1" applyFont="1" applyFill="1" applyBorder="1" applyAlignment="1">
      <alignment horizontal="center" vertical="center"/>
    </xf>
    <xf numFmtId="1" fontId="9" fillId="3" borderId="14" xfId="0" applyNumberFormat="1" applyFont="1" applyFill="1" applyBorder="1" applyAlignment="1">
      <alignment horizontal="center" vertical="center"/>
    </xf>
    <xf numFmtId="1" fontId="9" fillId="3" borderId="4" xfId="0" applyNumberFormat="1" applyFont="1" applyFill="1" applyBorder="1" applyAlignment="1">
      <alignment horizontal="center" vertical="center"/>
    </xf>
    <xf numFmtId="1" fontId="9" fillId="3" borderId="15" xfId="0" applyNumberFormat="1" applyFont="1" applyFill="1" applyBorder="1" applyAlignment="1">
      <alignment horizontal="center" vertical="center"/>
    </xf>
    <xf numFmtId="1" fontId="9" fillId="3" borderId="18" xfId="0" applyNumberFormat="1" applyFont="1" applyFill="1" applyBorder="1" applyAlignment="1">
      <alignment horizontal="center" vertical="center"/>
    </xf>
    <xf numFmtId="1" fontId="9" fillId="3" borderId="19" xfId="0" applyNumberFormat="1" applyFont="1" applyFill="1" applyBorder="1" applyAlignment="1">
      <alignment horizontal="center" vertical="center"/>
    </xf>
    <xf numFmtId="1" fontId="9" fillId="3" borderId="2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2" fillId="2" borderId="11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1" fontId="9" fillId="3" borderId="36" xfId="0" applyNumberFormat="1" applyFont="1" applyFill="1" applyBorder="1" applyAlignment="1">
      <alignment horizontal="center" vertical="center"/>
    </xf>
    <xf numFmtId="1" fontId="9" fillId="3" borderId="35" xfId="0" applyNumberFormat="1" applyFont="1" applyFill="1" applyBorder="1" applyAlignment="1">
      <alignment horizontal="center" vertical="center"/>
    </xf>
    <xf numFmtId="1" fontId="9" fillId="3" borderId="37" xfId="0" applyNumberFormat="1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1" fontId="9" fillId="3" borderId="28" xfId="0" applyNumberFormat="1" applyFont="1" applyFill="1" applyBorder="1" applyAlignment="1">
      <alignment horizontal="center" vertical="center"/>
    </xf>
    <xf numFmtId="1" fontId="9" fillId="3" borderId="8" xfId="0" applyNumberFormat="1" applyFont="1" applyFill="1" applyBorder="1" applyAlignment="1">
      <alignment horizontal="center" vertical="center"/>
    </xf>
    <xf numFmtId="1" fontId="9" fillId="3" borderId="27" xfId="0" applyNumberFormat="1" applyFont="1" applyFill="1" applyBorder="1" applyAlignment="1">
      <alignment horizontal="center" vertical="center"/>
    </xf>
    <xf numFmtId="1" fontId="9" fillId="3" borderId="7" xfId="0" applyNumberFormat="1" applyFont="1" applyFill="1" applyBorder="1" applyAlignment="1">
      <alignment horizontal="center" vertical="center"/>
    </xf>
    <xf numFmtId="1" fontId="9" fillId="3" borderId="29" xfId="0" applyNumberFormat="1" applyFont="1" applyFill="1" applyBorder="1" applyAlignment="1">
      <alignment horizontal="center" vertical="center"/>
    </xf>
    <xf numFmtId="1" fontId="9" fillId="3" borderId="38" xfId="0" applyNumberFormat="1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1" fontId="17" fillId="3" borderId="16" xfId="0" applyNumberFormat="1" applyFont="1" applyFill="1" applyBorder="1" applyAlignment="1">
      <alignment horizontal="center" vertical="center"/>
    </xf>
    <xf numFmtId="1" fontId="17" fillId="3" borderId="3" xfId="0" applyNumberFormat="1" applyFont="1" applyFill="1" applyBorder="1" applyAlignment="1">
      <alignment horizontal="center" vertical="center"/>
    </xf>
    <xf numFmtId="1" fontId="17" fillId="3" borderId="17" xfId="0" applyNumberFormat="1" applyFont="1" applyFill="1" applyBorder="1" applyAlignment="1">
      <alignment horizontal="center" vertical="center"/>
    </xf>
    <xf numFmtId="1" fontId="17" fillId="3" borderId="12" xfId="0" applyNumberFormat="1" applyFont="1" applyFill="1" applyBorder="1" applyAlignment="1">
      <alignment horizontal="center" vertical="center"/>
    </xf>
    <xf numFmtId="1" fontId="17" fillId="3" borderId="1" xfId="0" applyNumberFormat="1" applyFont="1" applyFill="1" applyBorder="1" applyAlignment="1">
      <alignment horizontal="center" vertical="center"/>
    </xf>
    <xf numFmtId="1" fontId="17" fillId="3" borderId="13" xfId="0" applyNumberFormat="1" applyFont="1" applyFill="1" applyBorder="1" applyAlignment="1">
      <alignment horizontal="center" vertical="center"/>
    </xf>
    <xf numFmtId="1" fontId="17" fillId="3" borderId="14" xfId="0" applyNumberFormat="1" applyFont="1" applyFill="1" applyBorder="1" applyAlignment="1">
      <alignment horizontal="center" vertical="center"/>
    </xf>
    <xf numFmtId="1" fontId="17" fillId="3" borderId="4" xfId="0" applyNumberFormat="1" applyFont="1" applyFill="1" applyBorder="1" applyAlignment="1">
      <alignment horizontal="center" vertical="center"/>
    </xf>
    <xf numFmtId="1" fontId="17" fillId="3" borderId="15" xfId="0" applyNumberFormat="1" applyFont="1" applyFill="1" applyBorder="1" applyAlignment="1">
      <alignment horizontal="center" vertical="center"/>
    </xf>
    <xf numFmtId="1" fontId="17" fillId="3" borderId="18" xfId="0" applyNumberFormat="1" applyFont="1" applyFill="1" applyBorder="1" applyAlignment="1">
      <alignment horizontal="center" vertical="center"/>
    </xf>
    <xf numFmtId="1" fontId="17" fillId="3" borderId="19" xfId="0" applyNumberFormat="1" applyFont="1" applyFill="1" applyBorder="1" applyAlignment="1">
      <alignment horizontal="center" vertical="center"/>
    </xf>
    <xf numFmtId="1" fontId="17" fillId="3" borderId="2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5" fillId="2" borderId="30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vertical="center" wrapText="1"/>
    </xf>
    <xf numFmtId="0" fontId="15" fillId="2" borderId="34" xfId="0" applyFont="1" applyFill="1" applyBorder="1" applyAlignment="1">
      <alignment horizontal="center" vertical="center" wrapText="1"/>
    </xf>
    <xf numFmtId="1" fontId="17" fillId="3" borderId="33" xfId="0" applyNumberFormat="1" applyFont="1" applyFill="1" applyBorder="1" applyAlignment="1">
      <alignment horizontal="center" vertical="center"/>
    </xf>
    <xf numFmtId="1" fontId="17" fillId="3" borderId="31" xfId="0" applyNumberFormat="1" applyFont="1" applyFill="1" applyBorder="1" applyAlignment="1">
      <alignment horizontal="center" vertical="center"/>
    </xf>
    <xf numFmtId="1" fontId="17" fillId="3" borderId="32" xfId="0" applyNumberFormat="1" applyFont="1" applyFill="1" applyBorder="1" applyAlignment="1">
      <alignment horizontal="center" vertical="center"/>
    </xf>
    <xf numFmtId="1" fontId="17" fillId="3" borderId="34" xfId="0" applyNumberFormat="1" applyFont="1" applyFill="1" applyBorder="1" applyAlignment="1">
      <alignment horizontal="center" vertical="center"/>
    </xf>
    <xf numFmtId="164" fontId="8" fillId="3" borderId="17" xfId="1" applyNumberFormat="1" applyFont="1" applyFill="1" applyBorder="1" applyAlignment="1">
      <alignment horizontal="center" vertical="center"/>
    </xf>
    <xf numFmtId="164" fontId="8" fillId="3" borderId="32" xfId="1" applyNumberFormat="1" applyFont="1" applyFill="1" applyBorder="1" applyAlignment="1">
      <alignment horizontal="center" vertical="center"/>
    </xf>
    <xf numFmtId="164" fontId="8" fillId="3" borderId="34" xfId="1" applyNumberFormat="1" applyFont="1" applyFill="1" applyBorder="1" applyAlignment="1">
      <alignment horizontal="center" vertical="center"/>
    </xf>
    <xf numFmtId="164" fontId="8" fillId="3" borderId="18" xfId="1" applyNumberFormat="1" applyFont="1" applyFill="1" applyBorder="1" applyAlignment="1">
      <alignment horizontal="center" vertical="center"/>
    </xf>
    <xf numFmtId="164" fontId="8" fillId="3" borderId="19" xfId="1" applyNumberFormat="1" applyFont="1" applyFill="1" applyBorder="1" applyAlignment="1">
      <alignment horizontal="center" vertical="center"/>
    </xf>
    <xf numFmtId="164" fontId="8" fillId="3" borderId="20" xfId="1" applyNumberFormat="1" applyFont="1" applyFill="1" applyBorder="1" applyAlignment="1">
      <alignment horizontal="center" vertical="center"/>
    </xf>
    <xf numFmtId="164" fontId="9" fillId="3" borderId="18" xfId="1" applyNumberFormat="1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/>
    </xf>
    <xf numFmtId="164" fontId="9" fillId="3" borderId="20" xfId="1" applyNumberFormat="1" applyFont="1" applyFill="1" applyBorder="1" applyAlignment="1">
      <alignment horizontal="center" vertical="center"/>
    </xf>
    <xf numFmtId="164" fontId="17" fillId="3" borderId="34" xfId="1" applyNumberFormat="1" applyFont="1" applyFill="1" applyBorder="1" applyAlignment="1">
      <alignment horizontal="center" vertical="center"/>
    </xf>
    <xf numFmtId="164" fontId="9" fillId="3" borderId="37" xfId="1" applyNumberFormat="1" applyFont="1" applyFill="1" applyBorder="1" applyAlignment="1">
      <alignment horizontal="center" vertical="center"/>
    </xf>
    <xf numFmtId="164" fontId="8" fillId="3" borderId="29" xfId="1" applyNumberFormat="1" applyFont="1" applyFill="1" applyBorder="1" applyAlignment="1">
      <alignment horizontal="center" vertical="center"/>
    </xf>
    <xf numFmtId="164" fontId="8" fillId="3" borderId="38" xfId="1" applyNumberFormat="1" applyFont="1" applyFill="1" applyBorder="1" applyAlignment="1">
      <alignment horizontal="center" vertical="center"/>
    </xf>
    <xf numFmtId="164" fontId="9" fillId="3" borderId="29" xfId="1" applyNumberFormat="1" applyFont="1" applyFill="1" applyBorder="1" applyAlignment="1">
      <alignment horizontal="center" vertical="center"/>
    </xf>
    <xf numFmtId="164" fontId="9" fillId="3" borderId="38" xfId="1" applyNumberFormat="1" applyFont="1" applyFill="1" applyBorder="1" applyAlignment="1">
      <alignment horizontal="center" vertical="center"/>
    </xf>
    <xf numFmtId="164" fontId="17" fillId="3" borderId="18" xfId="1" applyNumberFormat="1" applyFont="1" applyFill="1" applyBorder="1" applyAlignment="1">
      <alignment horizontal="center" vertical="center"/>
    </xf>
    <xf numFmtId="164" fontId="17" fillId="3" borderId="19" xfId="1" applyNumberFormat="1" applyFont="1" applyFill="1" applyBorder="1" applyAlignment="1">
      <alignment horizontal="center" vertical="center"/>
    </xf>
    <xf numFmtId="164" fontId="17" fillId="3" borderId="20" xfId="1" applyNumberFormat="1" applyFont="1" applyFill="1" applyBorder="1" applyAlignment="1">
      <alignment horizontal="center" vertical="center"/>
    </xf>
    <xf numFmtId="0" fontId="0" fillId="0" borderId="51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10" fillId="0" borderId="49" xfId="0" applyFont="1" applyBorder="1" applyAlignment="1">
      <alignment vertical="center" wrapText="1"/>
    </xf>
    <xf numFmtId="0" fontId="19" fillId="0" borderId="55" xfId="0" applyFont="1" applyBorder="1" applyAlignment="1">
      <alignment vertical="center"/>
    </xf>
    <xf numFmtId="164" fontId="19" fillId="0" borderId="56" xfId="0" applyNumberFormat="1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164" fontId="20" fillId="0" borderId="13" xfId="0" applyNumberFormat="1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164" fontId="19" fillId="0" borderId="13" xfId="0" applyNumberFormat="1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164" fontId="20" fillId="0" borderId="20" xfId="0" applyNumberFormat="1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164" fontId="19" fillId="0" borderId="17" xfId="0" applyNumberFormat="1" applyFont="1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8" xfId="0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20" fillId="0" borderId="63" xfId="0" applyFont="1" applyBorder="1" applyAlignment="1">
      <alignment vertical="center"/>
    </xf>
    <xf numFmtId="164" fontId="20" fillId="0" borderId="64" xfId="0" applyNumberFormat="1" applyFont="1" applyBorder="1" applyAlignment="1">
      <alignment vertical="center"/>
    </xf>
    <xf numFmtId="0" fontId="10" fillId="0" borderId="65" xfId="0" applyFont="1" applyBorder="1" applyAlignment="1">
      <alignment vertical="center" wrapText="1"/>
    </xf>
    <xf numFmtId="0" fontId="0" fillId="0" borderId="66" xfId="0" applyBorder="1" applyAlignment="1">
      <alignment vertical="center"/>
    </xf>
    <xf numFmtId="164" fontId="19" fillId="0" borderId="67" xfId="0" applyNumberFormat="1" applyFont="1" applyBorder="1" applyAlignment="1">
      <alignment vertical="center"/>
    </xf>
    <xf numFmtId="1" fontId="17" fillId="0" borderId="31" xfId="0" applyNumberFormat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4"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  <dxf>
      <font>
        <b/>
        <i val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78"/>
  <sheetViews>
    <sheetView tabSelected="1" zoomScale="82" zoomScaleNormal="82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P8" sqref="P8"/>
    </sheetView>
  </sheetViews>
  <sheetFormatPr defaultColWidth="9.109375" defaultRowHeight="14.4" x14ac:dyDescent="0.3"/>
  <cols>
    <col min="1" max="1" width="7.5546875" style="9" customWidth="1"/>
    <col min="2" max="2" width="82.44140625" style="45" customWidth="1"/>
    <col min="3" max="3" width="38.6640625" style="9" customWidth="1"/>
    <col min="4" max="4" width="11.33203125" style="9" customWidth="1"/>
    <col min="5" max="7" width="10.6640625" style="9" customWidth="1"/>
    <col min="8" max="10" width="10.6640625" style="61" customWidth="1"/>
    <col min="11" max="13" width="10.6640625" style="9" customWidth="1"/>
    <col min="14" max="16" width="10.6640625" style="61" customWidth="1"/>
    <col min="17" max="17" width="15.6640625" style="91" customWidth="1"/>
    <col min="18" max="18" width="15.6640625" style="61" customWidth="1"/>
    <col min="19" max="23" width="10.109375" style="9" bestFit="1" customWidth="1"/>
    <col min="24" max="28" width="9.33203125" style="61" bestFit="1" customWidth="1"/>
    <col min="29" max="33" width="10.109375" style="9" bestFit="1" customWidth="1"/>
    <col min="34" max="38" width="9.33203125" style="61" bestFit="1" customWidth="1"/>
    <col min="39" max="41" width="11.33203125" style="91" bestFit="1" customWidth="1"/>
    <col min="42" max="44" width="9.33203125" style="61" bestFit="1" customWidth="1"/>
    <col min="45" max="47" width="10.109375" style="9" bestFit="1" customWidth="1"/>
    <col min="48" max="50" width="9.33203125" style="61" bestFit="1" customWidth="1"/>
    <col min="51" max="51" width="15.6640625" style="9" customWidth="1"/>
    <col min="52" max="16384" width="9.109375" style="9"/>
  </cols>
  <sheetData>
    <row r="1" spans="1:51" ht="29.25" customHeight="1" thickBot="1" x14ac:dyDescent="0.35">
      <c r="A1" s="159" t="s">
        <v>82</v>
      </c>
      <c r="B1" s="162" t="s">
        <v>21</v>
      </c>
      <c r="C1" s="168" t="s">
        <v>31</v>
      </c>
      <c r="D1" s="169"/>
      <c r="E1" s="165" t="s">
        <v>64</v>
      </c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6"/>
      <c r="Q1" s="165" t="s">
        <v>72</v>
      </c>
      <c r="R1" s="166"/>
      <c r="S1" s="165" t="s">
        <v>76</v>
      </c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6"/>
      <c r="AM1" s="165" t="s">
        <v>77</v>
      </c>
      <c r="AN1" s="167"/>
      <c r="AO1" s="167"/>
      <c r="AP1" s="167"/>
      <c r="AQ1" s="167"/>
      <c r="AR1" s="166"/>
      <c r="AS1" s="165" t="s">
        <v>78</v>
      </c>
      <c r="AT1" s="167"/>
      <c r="AU1" s="167"/>
      <c r="AV1" s="167"/>
      <c r="AW1" s="167"/>
      <c r="AX1" s="166"/>
      <c r="AY1" s="174" t="s">
        <v>81</v>
      </c>
    </row>
    <row r="2" spans="1:51" ht="20.25" customHeight="1" x14ac:dyDescent="0.3">
      <c r="A2" s="160"/>
      <c r="B2" s="163"/>
      <c r="C2" s="170"/>
      <c r="D2" s="171"/>
      <c r="E2" s="153" t="s">
        <v>69</v>
      </c>
      <c r="F2" s="154"/>
      <c r="G2" s="155"/>
      <c r="H2" s="147" t="s">
        <v>70</v>
      </c>
      <c r="I2" s="148"/>
      <c r="J2" s="149"/>
      <c r="K2" s="153" t="s">
        <v>69</v>
      </c>
      <c r="L2" s="154"/>
      <c r="M2" s="155"/>
      <c r="N2" s="147" t="s">
        <v>70</v>
      </c>
      <c r="O2" s="148"/>
      <c r="P2" s="149"/>
      <c r="Q2" s="92" t="s">
        <v>69</v>
      </c>
      <c r="R2" s="62" t="s">
        <v>70</v>
      </c>
      <c r="S2" s="153" t="s">
        <v>69</v>
      </c>
      <c r="T2" s="154"/>
      <c r="U2" s="154"/>
      <c r="V2" s="154"/>
      <c r="W2" s="155"/>
      <c r="X2" s="147" t="s">
        <v>70</v>
      </c>
      <c r="Y2" s="148"/>
      <c r="Z2" s="148"/>
      <c r="AA2" s="148"/>
      <c r="AB2" s="149"/>
      <c r="AC2" s="153" t="s">
        <v>69</v>
      </c>
      <c r="AD2" s="154"/>
      <c r="AE2" s="154"/>
      <c r="AF2" s="154"/>
      <c r="AG2" s="155"/>
      <c r="AH2" s="147" t="s">
        <v>70</v>
      </c>
      <c r="AI2" s="148"/>
      <c r="AJ2" s="148"/>
      <c r="AK2" s="148"/>
      <c r="AL2" s="149"/>
      <c r="AM2" s="144" t="s">
        <v>69</v>
      </c>
      <c r="AN2" s="145"/>
      <c r="AO2" s="146"/>
      <c r="AP2" s="147" t="s">
        <v>70</v>
      </c>
      <c r="AQ2" s="148"/>
      <c r="AR2" s="149"/>
      <c r="AS2" s="153" t="s">
        <v>69</v>
      </c>
      <c r="AT2" s="154"/>
      <c r="AU2" s="155"/>
      <c r="AV2" s="147" t="s">
        <v>70</v>
      </c>
      <c r="AW2" s="148"/>
      <c r="AX2" s="149"/>
      <c r="AY2" s="175"/>
    </row>
    <row r="3" spans="1:51" s="10" customFormat="1" ht="19.5" customHeight="1" x14ac:dyDescent="0.3">
      <c r="A3" s="160"/>
      <c r="B3" s="163"/>
      <c r="C3" s="170"/>
      <c r="D3" s="171"/>
      <c r="E3" s="156" t="s">
        <v>65</v>
      </c>
      <c r="F3" s="157"/>
      <c r="G3" s="158"/>
      <c r="H3" s="150" t="s">
        <v>65</v>
      </c>
      <c r="I3" s="151"/>
      <c r="J3" s="152"/>
      <c r="K3" s="156" t="s">
        <v>71</v>
      </c>
      <c r="L3" s="157"/>
      <c r="M3" s="158"/>
      <c r="N3" s="150" t="s">
        <v>71</v>
      </c>
      <c r="O3" s="151"/>
      <c r="P3" s="152"/>
      <c r="Q3" s="93" t="s">
        <v>73</v>
      </c>
      <c r="R3" s="63" t="s">
        <v>73</v>
      </c>
      <c r="S3" s="156" t="s">
        <v>65</v>
      </c>
      <c r="T3" s="157"/>
      <c r="U3" s="157"/>
      <c r="V3" s="157"/>
      <c r="W3" s="158"/>
      <c r="X3" s="150" t="s">
        <v>65</v>
      </c>
      <c r="Y3" s="151"/>
      <c r="Z3" s="151"/>
      <c r="AA3" s="151"/>
      <c r="AB3" s="152"/>
      <c r="AC3" s="156" t="s">
        <v>71</v>
      </c>
      <c r="AD3" s="157"/>
      <c r="AE3" s="157"/>
      <c r="AF3" s="157"/>
      <c r="AG3" s="158"/>
      <c r="AH3" s="150" t="s">
        <v>71</v>
      </c>
      <c r="AI3" s="151"/>
      <c r="AJ3" s="151"/>
      <c r="AK3" s="151"/>
      <c r="AL3" s="152"/>
      <c r="AM3" s="177" t="s">
        <v>73</v>
      </c>
      <c r="AN3" s="178"/>
      <c r="AO3" s="179"/>
      <c r="AP3" s="150" t="s">
        <v>73</v>
      </c>
      <c r="AQ3" s="151"/>
      <c r="AR3" s="152"/>
      <c r="AS3" s="156" t="s">
        <v>79</v>
      </c>
      <c r="AT3" s="157"/>
      <c r="AU3" s="158"/>
      <c r="AV3" s="150" t="s">
        <v>79</v>
      </c>
      <c r="AW3" s="151"/>
      <c r="AX3" s="152"/>
      <c r="AY3" s="175"/>
    </row>
    <row r="4" spans="1:51" ht="29.25" customHeight="1" thickBot="1" x14ac:dyDescent="0.35">
      <c r="A4" s="161"/>
      <c r="B4" s="164"/>
      <c r="C4" s="172"/>
      <c r="D4" s="173"/>
      <c r="E4" s="4" t="s">
        <v>66</v>
      </c>
      <c r="F4" s="5" t="s">
        <v>67</v>
      </c>
      <c r="G4" s="6" t="s">
        <v>68</v>
      </c>
      <c r="H4" s="49" t="s">
        <v>66</v>
      </c>
      <c r="I4" s="50" t="s">
        <v>67</v>
      </c>
      <c r="J4" s="51" t="s">
        <v>68</v>
      </c>
      <c r="K4" s="4" t="s">
        <v>66</v>
      </c>
      <c r="L4" s="5" t="s">
        <v>67</v>
      </c>
      <c r="M4" s="6" t="s">
        <v>68</v>
      </c>
      <c r="N4" s="49" t="s">
        <v>66</v>
      </c>
      <c r="O4" s="50" t="s">
        <v>67</v>
      </c>
      <c r="P4" s="51" t="s">
        <v>68</v>
      </c>
      <c r="Q4" s="94" t="s">
        <v>67</v>
      </c>
      <c r="R4" s="64" t="s">
        <v>67</v>
      </c>
      <c r="S4" s="4" t="s">
        <v>74</v>
      </c>
      <c r="T4" s="7" t="s">
        <v>66</v>
      </c>
      <c r="U4" s="5" t="s">
        <v>67</v>
      </c>
      <c r="V4" s="8" t="s">
        <v>68</v>
      </c>
      <c r="W4" s="6" t="s">
        <v>75</v>
      </c>
      <c r="X4" s="49" t="s">
        <v>74</v>
      </c>
      <c r="Y4" s="68" t="s">
        <v>66</v>
      </c>
      <c r="Z4" s="50" t="s">
        <v>67</v>
      </c>
      <c r="AA4" s="69" t="s">
        <v>68</v>
      </c>
      <c r="AB4" s="51" t="s">
        <v>75</v>
      </c>
      <c r="AC4" s="4" t="s">
        <v>74</v>
      </c>
      <c r="AD4" s="7" t="s">
        <v>66</v>
      </c>
      <c r="AE4" s="5" t="s">
        <v>67</v>
      </c>
      <c r="AF4" s="8" t="s">
        <v>68</v>
      </c>
      <c r="AG4" s="6" t="s">
        <v>75</v>
      </c>
      <c r="AH4" s="49" t="s">
        <v>74</v>
      </c>
      <c r="AI4" s="68" t="s">
        <v>66</v>
      </c>
      <c r="AJ4" s="50" t="s">
        <v>67</v>
      </c>
      <c r="AK4" s="69" t="s">
        <v>68</v>
      </c>
      <c r="AL4" s="51" t="s">
        <v>75</v>
      </c>
      <c r="AM4" s="76" t="s">
        <v>74</v>
      </c>
      <c r="AN4" s="77" t="s">
        <v>67</v>
      </c>
      <c r="AO4" s="78" t="s">
        <v>75</v>
      </c>
      <c r="AP4" s="49" t="s">
        <v>74</v>
      </c>
      <c r="AQ4" s="50" t="s">
        <v>67</v>
      </c>
      <c r="AR4" s="51" t="s">
        <v>75</v>
      </c>
      <c r="AS4" s="4" t="s">
        <v>74</v>
      </c>
      <c r="AT4" s="5" t="s">
        <v>67</v>
      </c>
      <c r="AU4" s="6" t="s">
        <v>75</v>
      </c>
      <c r="AV4" s="49" t="s">
        <v>74</v>
      </c>
      <c r="AW4" s="50" t="s">
        <v>67</v>
      </c>
      <c r="AX4" s="51" t="s">
        <v>75</v>
      </c>
      <c r="AY4" s="176"/>
    </row>
    <row r="5" spans="1:51" ht="30" customHeight="1" x14ac:dyDescent="0.3">
      <c r="A5" s="11">
        <v>35</v>
      </c>
      <c r="B5" s="12" t="s">
        <v>33</v>
      </c>
      <c r="C5" s="13" t="s">
        <v>1</v>
      </c>
      <c r="D5" s="130"/>
      <c r="E5" s="14">
        <v>237</v>
      </c>
      <c r="F5" s="15">
        <v>289</v>
      </c>
      <c r="G5" s="16">
        <v>255</v>
      </c>
      <c r="H5" s="52">
        <v>1</v>
      </c>
      <c r="I5" s="53">
        <v>2</v>
      </c>
      <c r="J5" s="54">
        <v>2</v>
      </c>
      <c r="K5" s="14">
        <v>132</v>
      </c>
      <c r="L5" s="15">
        <v>242</v>
      </c>
      <c r="M5" s="16">
        <v>125</v>
      </c>
      <c r="N5" s="52"/>
      <c r="O5" s="53">
        <v>1</v>
      </c>
      <c r="P5" s="54"/>
      <c r="Q5" s="95">
        <v>22</v>
      </c>
      <c r="R5" s="65"/>
      <c r="S5" s="14"/>
      <c r="T5" s="17"/>
      <c r="U5" s="15"/>
      <c r="V5" s="18"/>
      <c r="W5" s="16"/>
      <c r="X5" s="52"/>
      <c r="Y5" s="70"/>
      <c r="Z5" s="53"/>
      <c r="AA5" s="71"/>
      <c r="AB5" s="54"/>
      <c r="AC5" s="14"/>
      <c r="AD5" s="17"/>
      <c r="AE5" s="15"/>
      <c r="AF5" s="18"/>
      <c r="AG5" s="16"/>
      <c r="AH5" s="52"/>
      <c r="AI5" s="70"/>
      <c r="AJ5" s="53"/>
      <c r="AK5" s="71"/>
      <c r="AL5" s="54"/>
      <c r="AM5" s="79"/>
      <c r="AN5" s="80"/>
      <c r="AO5" s="81"/>
      <c r="AP5" s="52"/>
      <c r="AQ5" s="53"/>
      <c r="AR5" s="54"/>
      <c r="AS5" s="14"/>
      <c r="AT5" s="15"/>
      <c r="AU5" s="16"/>
      <c r="AV5" s="52"/>
      <c r="AW5" s="53"/>
      <c r="AX5" s="54"/>
      <c r="AY5" s="99">
        <f>SUM(E5:AX5)</f>
        <v>1308</v>
      </c>
    </row>
    <row r="6" spans="1:51" ht="30" customHeight="1" x14ac:dyDescent="0.3">
      <c r="A6" s="19">
        <v>36</v>
      </c>
      <c r="B6" s="20" t="s">
        <v>34</v>
      </c>
      <c r="C6" s="3" t="s">
        <v>22</v>
      </c>
      <c r="D6" s="131"/>
      <c r="E6" s="21">
        <v>266</v>
      </c>
      <c r="F6" s="22">
        <v>295</v>
      </c>
      <c r="G6" s="23">
        <v>278</v>
      </c>
      <c r="H6" s="33">
        <v>2</v>
      </c>
      <c r="I6" s="34">
        <v>3</v>
      </c>
      <c r="J6" s="35">
        <v>2</v>
      </c>
      <c r="K6" s="21">
        <v>111</v>
      </c>
      <c r="L6" s="22">
        <v>182</v>
      </c>
      <c r="M6" s="23">
        <v>95</v>
      </c>
      <c r="N6" s="33"/>
      <c r="O6" s="34">
        <v>2</v>
      </c>
      <c r="P6" s="35">
        <v>1</v>
      </c>
      <c r="Q6" s="96"/>
      <c r="R6" s="36"/>
      <c r="S6" s="21"/>
      <c r="T6" s="24"/>
      <c r="U6" s="22"/>
      <c r="V6" s="25"/>
      <c r="W6" s="23"/>
      <c r="X6" s="33"/>
      <c r="Y6" s="37"/>
      <c r="Z6" s="34"/>
      <c r="AA6" s="38"/>
      <c r="AB6" s="35"/>
      <c r="AC6" s="21"/>
      <c r="AD6" s="24"/>
      <c r="AE6" s="22"/>
      <c r="AF6" s="25"/>
      <c r="AG6" s="23"/>
      <c r="AH6" s="33"/>
      <c r="AI6" s="37"/>
      <c r="AJ6" s="34"/>
      <c r="AK6" s="38"/>
      <c r="AL6" s="35"/>
      <c r="AM6" s="82"/>
      <c r="AN6" s="83"/>
      <c r="AO6" s="84"/>
      <c r="AP6" s="33"/>
      <c r="AQ6" s="34"/>
      <c r="AR6" s="35"/>
      <c r="AS6" s="21"/>
      <c r="AT6" s="22"/>
      <c r="AU6" s="23"/>
      <c r="AV6" s="33"/>
      <c r="AW6" s="34"/>
      <c r="AX6" s="35"/>
      <c r="AY6" s="99">
        <f t="shared" ref="AY6:AY35" si="0">SUM(E6:AX6)</f>
        <v>1237</v>
      </c>
    </row>
    <row r="7" spans="1:51" ht="30" customHeight="1" x14ac:dyDescent="0.3">
      <c r="A7" s="19">
        <v>37</v>
      </c>
      <c r="B7" s="20" t="s">
        <v>35</v>
      </c>
      <c r="C7" s="3" t="s">
        <v>2</v>
      </c>
      <c r="D7" s="131"/>
      <c r="E7" s="21">
        <v>119</v>
      </c>
      <c r="F7" s="22">
        <v>130</v>
      </c>
      <c r="G7" s="23">
        <v>120</v>
      </c>
      <c r="H7" s="33">
        <v>5</v>
      </c>
      <c r="I7" s="34">
        <v>7</v>
      </c>
      <c r="J7" s="35">
        <v>5</v>
      </c>
      <c r="K7" s="21">
        <v>74</v>
      </c>
      <c r="L7" s="22">
        <v>103</v>
      </c>
      <c r="M7" s="23">
        <v>64</v>
      </c>
      <c r="N7" s="33">
        <v>1</v>
      </c>
      <c r="O7" s="34">
        <v>3</v>
      </c>
      <c r="P7" s="35">
        <v>3</v>
      </c>
      <c r="Q7" s="96"/>
      <c r="R7" s="36"/>
      <c r="S7" s="21"/>
      <c r="T7" s="24"/>
      <c r="U7" s="22"/>
      <c r="V7" s="25"/>
      <c r="W7" s="23"/>
      <c r="X7" s="33"/>
      <c r="Y7" s="37"/>
      <c r="Z7" s="34"/>
      <c r="AA7" s="38"/>
      <c r="AB7" s="35"/>
      <c r="AC7" s="21"/>
      <c r="AD7" s="24"/>
      <c r="AE7" s="22"/>
      <c r="AF7" s="25"/>
      <c r="AG7" s="23"/>
      <c r="AH7" s="33"/>
      <c r="AI7" s="37"/>
      <c r="AJ7" s="34"/>
      <c r="AK7" s="38"/>
      <c r="AL7" s="35"/>
      <c r="AM7" s="82"/>
      <c r="AN7" s="83"/>
      <c r="AO7" s="84"/>
      <c r="AP7" s="33"/>
      <c r="AQ7" s="34"/>
      <c r="AR7" s="35"/>
      <c r="AS7" s="21"/>
      <c r="AT7" s="22"/>
      <c r="AU7" s="23"/>
      <c r="AV7" s="33"/>
      <c r="AW7" s="34"/>
      <c r="AX7" s="35"/>
      <c r="AY7" s="99">
        <f t="shared" si="0"/>
        <v>634</v>
      </c>
    </row>
    <row r="8" spans="1:51" ht="30" customHeight="1" x14ac:dyDescent="0.3">
      <c r="A8" s="19">
        <v>38</v>
      </c>
      <c r="B8" s="20" t="s">
        <v>36</v>
      </c>
      <c r="C8" s="3" t="s">
        <v>3</v>
      </c>
      <c r="D8" s="131"/>
      <c r="E8" s="21">
        <v>41</v>
      </c>
      <c r="F8" s="22">
        <v>43</v>
      </c>
      <c r="G8" s="23">
        <v>37</v>
      </c>
      <c r="H8" s="33">
        <v>2</v>
      </c>
      <c r="I8" s="34">
        <v>2</v>
      </c>
      <c r="J8" s="35">
        <v>1</v>
      </c>
      <c r="K8" s="21">
        <v>83</v>
      </c>
      <c r="L8" s="22">
        <v>80</v>
      </c>
      <c r="M8" s="23">
        <v>73</v>
      </c>
      <c r="N8" s="33"/>
      <c r="O8" s="34"/>
      <c r="P8" s="35"/>
      <c r="Q8" s="96"/>
      <c r="R8" s="36"/>
      <c r="S8" s="21"/>
      <c r="T8" s="24"/>
      <c r="U8" s="22"/>
      <c r="V8" s="25"/>
      <c r="W8" s="23"/>
      <c r="X8" s="33"/>
      <c r="Y8" s="37"/>
      <c r="Z8" s="34"/>
      <c r="AA8" s="38"/>
      <c r="AB8" s="35"/>
      <c r="AC8" s="21"/>
      <c r="AD8" s="24"/>
      <c r="AE8" s="22"/>
      <c r="AF8" s="25"/>
      <c r="AG8" s="23"/>
      <c r="AH8" s="33"/>
      <c r="AI8" s="37"/>
      <c r="AJ8" s="34"/>
      <c r="AK8" s="38"/>
      <c r="AL8" s="35"/>
      <c r="AM8" s="82"/>
      <c r="AN8" s="83"/>
      <c r="AO8" s="84"/>
      <c r="AP8" s="33"/>
      <c r="AQ8" s="34"/>
      <c r="AR8" s="35"/>
      <c r="AS8" s="21"/>
      <c r="AT8" s="22"/>
      <c r="AU8" s="23"/>
      <c r="AV8" s="33"/>
      <c r="AW8" s="34"/>
      <c r="AX8" s="35"/>
      <c r="AY8" s="99">
        <f t="shared" si="0"/>
        <v>362</v>
      </c>
    </row>
    <row r="9" spans="1:51" ht="30" customHeight="1" x14ac:dyDescent="0.3">
      <c r="A9" s="19">
        <v>39</v>
      </c>
      <c r="B9" s="20" t="s">
        <v>37</v>
      </c>
      <c r="C9" s="3" t="s">
        <v>23</v>
      </c>
      <c r="D9" s="131"/>
      <c r="E9" s="21">
        <v>51</v>
      </c>
      <c r="F9" s="22">
        <v>59</v>
      </c>
      <c r="G9" s="23">
        <v>53</v>
      </c>
      <c r="H9" s="33"/>
      <c r="I9" s="34"/>
      <c r="J9" s="35"/>
      <c r="K9" s="21"/>
      <c r="L9" s="22"/>
      <c r="M9" s="23"/>
      <c r="N9" s="33"/>
      <c r="O9" s="34"/>
      <c r="P9" s="35"/>
      <c r="Q9" s="96"/>
      <c r="R9" s="36"/>
      <c r="S9" s="21"/>
      <c r="T9" s="24"/>
      <c r="U9" s="22"/>
      <c r="V9" s="25"/>
      <c r="W9" s="23"/>
      <c r="X9" s="33"/>
      <c r="Y9" s="37"/>
      <c r="Z9" s="34"/>
      <c r="AA9" s="38"/>
      <c r="AB9" s="35"/>
      <c r="AC9" s="21"/>
      <c r="AD9" s="24"/>
      <c r="AE9" s="22"/>
      <c r="AF9" s="25"/>
      <c r="AG9" s="23"/>
      <c r="AH9" s="33"/>
      <c r="AI9" s="37"/>
      <c r="AJ9" s="34"/>
      <c r="AK9" s="38"/>
      <c r="AL9" s="35"/>
      <c r="AM9" s="82"/>
      <c r="AN9" s="83"/>
      <c r="AO9" s="84"/>
      <c r="AP9" s="33"/>
      <c r="AQ9" s="34"/>
      <c r="AR9" s="35"/>
      <c r="AS9" s="21"/>
      <c r="AT9" s="22"/>
      <c r="AU9" s="23"/>
      <c r="AV9" s="33"/>
      <c r="AW9" s="34"/>
      <c r="AX9" s="35"/>
      <c r="AY9" s="99">
        <f t="shared" si="0"/>
        <v>163</v>
      </c>
    </row>
    <row r="10" spans="1:51" ht="30" customHeight="1" x14ac:dyDescent="0.3">
      <c r="A10" s="19">
        <v>40</v>
      </c>
      <c r="B10" s="20" t="s">
        <v>38</v>
      </c>
      <c r="C10" s="3" t="s">
        <v>4</v>
      </c>
      <c r="D10" s="131"/>
      <c r="E10" s="21">
        <v>178</v>
      </c>
      <c r="F10" s="22">
        <v>180</v>
      </c>
      <c r="G10" s="23">
        <v>182</v>
      </c>
      <c r="H10" s="33">
        <v>1</v>
      </c>
      <c r="I10" s="34">
        <v>1</v>
      </c>
      <c r="J10" s="35">
        <v>1</v>
      </c>
      <c r="K10" s="21">
        <v>82</v>
      </c>
      <c r="L10" s="22">
        <v>120</v>
      </c>
      <c r="M10" s="23">
        <v>83</v>
      </c>
      <c r="N10" s="33">
        <v>1</v>
      </c>
      <c r="O10" s="34">
        <v>1</v>
      </c>
      <c r="P10" s="35">
        <v>1</v>
      </c>
      <c r="Q10" s="96"/>
      <c r="R10" s="36"/>
      <c r="S10" s="21"/>
      <c r="T10" s="24"/>
      <c r="U10" s="22"/>
      <c r="V10" s="25"/>
      <c r="W10" s="23"/>
      <c r="X10" s="33"/>
      <c r="Y10" s="37"/>
      <c r="Z10" s="34"/>
      <c r="AA10" s="38"/>
      <c r="AB10" s="35"/>
      <c r="AC10" s="21"/>
      <c r="AD10" s="24"/>
      <c r="AE10" s="22"/>
      <c r="AF10" s="25"/>
      <c r="AG10" s="23"/>
      <c r="AH10" s="33"/>
      <c r="AI10" s="37"/>
      <c r="AJ10" s="34"/>
      <c r="AK10" s="38"/>
      <c r="AL10" s="35"/>
      <c r="AM10" s="82"/>
      <c r="AN10" s="83"/>
      <c r="AO10" s="84"/>
      <c r="AP10" s="33"/>
      <c r="AQ10" s="34"/>
      <c r="AR10" s="35"/>
      <c r="AS10" s="21"/>
      <c r="AT10" s="22"/>
      <c r="AU10" s="23"/>
      <c r="AV10" s="33"/>
      <c r="AW10" s="34"/>
      <c r="AX10" s="35"/>
      <c r="AY10" s="99">
        <f t="shared" si="0"/>
        <v>831</v>
      </c>
    </row>
    <row r="11" spans="1:51" ht="30" customHeight="1" x14ac:dyDescent="0.3">
      <c r="A11" s="19">
        <v>41</v>
      </c>
      <c r="B11" s="20" t="s">
        <v>39</v>
      </c>
      <c r="C11" s="3" t="s">
        <v>24</v>
      </c>
      <c r="D11" s="131"/>
      <c r="E11" s="21">
        <v>147</v>
      </c>
      <c r="F11" s="22">
        <v>150</v>
      </c>
      <c r="G11" s="23">
        <v>145</v>
      </c>
      <c r="H11" s="33">
        <v>2</v>
      </c>
      <c r="I11" s="34">
        <v>2</v>
      </c>
      <c r="J11" s="35">
        <v>2</v>
      </c>
      <c r="K11" s="21">
        <v>64</v>
      </c>
      <c r="L11" s="22">
        <v>90</v>
      </c>
      <c r="M11" s="23">
        <v>57</v>
      </c>
      <c r="N11" s="33"/>
      <c r="O11" s="34"/>
      <c r="P11" s="35"/>
      <c r="Q11" s="96"/>
      <c r="R11" s="36"/>
      <c r="S11" s="21"/>
      <c r="T11" s="24"/>
      <c r="U11" s="22"/>
      <c r="V11" s="25"/>
      <c r="W11" s="23"/>
      <c r="X11" s="33"/>
      <c r="Y11" s="37"/>
      <c r="Z11" s="34"/>
      <c r="AA11" s="38"/>
      <c r="AB11" s="35"/>
      <c r="AC11" s="21"/>
      <c r="AD11" s="24"/>
      <c r="AE11" s="22"/>
      <c r="AF11" s="25"/>
      <c r="AG11" s="23"/>
      <c r="AH11" s="33"/>
      <c r="AI11" s="37"/>
      <c r="AJ11" s="34"/>
      <c r="AK11" s="38"/>
      <c r="AL11" s="35"/>
      <c r="AM11" s="82"/>
      <c r="AN11" s="83"/>
      <c r="AO11" s="84"/>
      <c r="AP11" s="33"/>
      <c r="AQ11" s="34"/>
      <c r="AR11" s="35"/>
      <c r="AS11" s="21"/>
      <c r="AT11" s="22"/>
      <c r="AU11" s="23"/>
      <c r="AV11" s="33"/>
      <c r="AW11" s="34"/>
      <c r="AX11" s="35"/>
      <c r="AY11" s="99">
        <f t="shared" si="0"/>
        <v>659</v>
      </c>
    </row>
    <row r="12" spans="1:51" ht="30" customHeight="1" x14ac:dyDescent="0.3">
      <c r="A12" s="19">
        <v>42</v>
      </c>
      <c r="B12" s="20" t="s">
        <v>40</v>
      </c>
      <c r="C12" s="3" t="s">
        <v>25</v>
      </c>
      <c r="D12" s="131"/>
      <c r="E12" s="21">
        <v>146</v>
      </c>
      <c r="F12" s="22">
        <v>209</v>
      </c>
      <c r="G12" s="23">
        <v>143</v>
      </c>
      <c r="H12" s="33">
        <v>3</v>
      </c>
      <c r="I12" s="34">
        <v>9</v>
      </c>
      <c r="J12" s="35">
        <v>3</v>
      </c>
      <c r="K12" s="21">
        <v>15</v>
      </c>
      <c r="L12" s="22">
        <v>142</v>
      </c>
      <c r="M12" s="23">
        <v>25</v>
      </c>
      <c r="N12" s="33"/>
      <c r="O12" s="34"/>
      <c r="P12" s="35"/>
      <c r="Q12" s="96"/>
      <c r="R12" s="36"/>
      <c r="S12" s="21"/>
      <c r="T12" s="24"/>
      <c r="U12" s="22"/>
      <c r="V12" s="25"/>
      <c r="W12" s="23"/>
      <c r="X12" s="33"/>
      <c r="Y12" s="37"/>
      <c r="Z12" s="34"/>
      <c r="AA12" s="38"/>
      <c r="AB12" s="35"/>
      <c r="AC12" s="21"/>
      <c r="AD12" s="24"/>
      <c r="AE12" s="22"/>
      <c r="AF12" s="25"/>
      <c r="AG12" s="23"/>
      <c r="AH12" s="33"/>
      <c r="AI12" s="37"/>
      <c r="AJ12" s="34"/>
      <c r="AK12" s="38"/>
      <c r="AL12" s="35"/>
      <c r="AM12" s="82"/>
      <c r="AN12" s="83"/>
      <c r="AO12" s="84"/>
      <c r="AP12" s="33"/>
      <c r="AQ12" s="34"/>
      <c r="AR12" s="35"/>
      <c r="AS12" s="21"/>
      <c r="AT12" s="22"/>
      <c r="AU12" s="23"/>
      <c r="AV12" s="33"/>
      <c r="AW12" s="34"/>
      <c r="AX12" s="35"/>
      <c r="AY12" s="99">
        <f t="shared" si="0"/>
        <v>695</v>
      </c>
    </row>
    <row r="13" spans="1:51" ht="30" customHeight="1" x14ac:dyDescent="0.3">
      <c r="A13" s="19">
        <v>43</v>
      </c>
      <c r="B13" s="20" t="s">
        <v>41</v>
      </c>
      <c r="C13" s="3" t="s">
        <v>26</v>
      </c>
      <c r="D13" s="131"/>
      <c r="E13" s="21">
        <v>404</v>
      </c>
      <c r="F13" s="22">
        <v>413</v>
      </c>
      <c r="G13" s="23">
        <v>405</v>
      </c>
      <c r="H13" s="33">
        <v>4</v>
      </c>
      <c r="I13" s="34">
        <v>10</v>
      </c>
      <c r="J13" s="35">
        <v>4</v>
      </c>
      <c r="K13" s="21">
        <v>73</v>
      </c>
      <c r="L13" s="22">
        <v>136</v>
      </c>
      <c r="M13" s="23">
        <v>68</v>
      </c>
      <c r="N13" s="33"/>
      <c r="O13" s="34">
        <v>1</v>
      </c>
      <c r="P13" s="35"/>
      <c r="Q13" s="96"/>
      <c r="R13" s="36"/>
      <c r="S13" s="21"/>
      <c r="T13" s="24"/>
      <c r="U13" s="22"/>
      <c r="V13" s="25"/>
      <c r="W13" s="23"/>
      <c r="X13" s="33"/>
      <c r="Y13" s="37"/>
      <c r="Z13" s="34"/>
      <c r="AA13" s="38"/>
      <c r="AB13" s="35"/>
      <c r="AC13" s="21"/>
      <c r="AD13" s="24"/>
      <c r="AE13" s="22"/>
      <c r="AF13" s="25"/>
      <c r="AG13" s="23"/>
      <c r="AH13" s="33"/>
      <c r="AI13" s="37"/>
      <c r="AJ13" s="34"/>
      <c r="AK13" s="38"/>
      <c r="AL13" s="35"/>
      <c r="AM13" s="82"/>
      <c r="AN13" s="83"/>
      <c r="AO13" s="84"/>
      <c r="AP13" s="33"/>
      <c r="AQ13" s="34"/>
      <c r="AR13" s="35"/>
      <c r="AS13" s="21"/>
      <c r="AT13" s="22"/>
      <c r="AU13" s="23"/>
      <c r="AV13" s="33"/>
      <c r="AW13" s="34"/>
      <c r="AX13" s="35"/>
      <c r="AY13" s="99">
        <f t="shared" si="0"/>
        <v>1518</v>
      </c>
    </row>
    <row r="14" spans="1:51" ht="30" customHeight="1" x14ac:dyDescent="0.3">
      <c r="A14" s="19">
        <v>44</v>
      </c>
      <c r="B14" s="20" t="s">
        <v>42</v>
      </c>
      <c r="C14" s="3" t="s">
        <v>5</v>
      </c>
      <c r="D14" s="131"/>
      <c r="E14" s="21">
        <v>176</v>
      </c>
      <c r="F14" s="22">
        <v>205</v>
      </c>
      <c r="G14" s="23">
        <v>184</v>
      </c>
      <c r="H14" s="33">
        <v>1</v>
      </c>
      <c r="I14" s="34">
        <v>2</v>
      </c>
      <c r="J14" s="35">
        <v>1</v>
      </c>
      <c r="K14" s="21">
        <v>77</v>
      </c>
      <c r="L14" s="22">
        <v>139</v>
      </c>
      <c r="M14" s="23">
        <v>67</v>
      </c>
      <c r="N14" s="33">
        <v>2</v>
      </c>
      <c r="O14" s="34">
        <v>2</v>
      </c>
      <c r="P14" s="35">
        <v>1</v>
      </c>
      <c r="Q14" s="96"/>
      <c r="R14" s="36"/>
      <c r="S14" s="21"/>
      <c r="T14" s="24"/>
      <c r="U14" s="22"/>
      <c r="V14" s="25"/>
      <c r="W14" s="23"/>
      <c r="X14" s="33"/>
      <c r="Y14" s="37"/>
      <c r="Z14" s="34"/>
      <c r="AA14" s="38"/>
      <c r="AB14" s="35"/>
      <c r="AC14" s="21"/>
      <c r="AD14" s="24"/>
      <c r="AE14" s="22"/>
      <c r="AF14" s="25"/>
      <c r="AG14" s="23"/>
      <c r="AH14" s="33"/>
      <c r="AI14" s="37"/>
      <c r="AJ14" s="34"/>
      <c r="AK14" s="38"/>
      <c r="AL14" s="35"/>
      <c r="AM14" s="82"/>
      <c r="AN14" s="83"/>
      <c r="AO14" s="84"/>
      <c r="AP14" s="33"/>
      <c r="AQ14" s="34"/>
      <c r="AR14" s="35"/>
      <c r="AS14" s="21"/>
      <c r="AT14" s="22"/>
      <c r="AU14" s="23"/>
      <c r="AV14" s="33"/>
      <c r="AW14" s="34"/>
      <c r="AX14" s="35"/>
      <c r="AY14" s="99">
        <f t="shared" si="0"/>
        <v>857</v>
      </c>
    </row>
    <row r="15" spans="1:51" ht="30" customHeight="1" x14ac:dyDescent="0.3">
      <c r="A15" s="19">
        <v>45</v>
      </c>
      <c r="B15" s="20" t="s">
        <v>43</v>
      </c>
      <c r="C15" s="3" t="s">
        <v>6</v>
      </c>
      <c r="D15" s="131"/>
      <c r="E15" s="21">
        <v>157</v>
      </c>
      <c r="F15" s="22">
        <v>173</v>
      </c>
      <c r="G15" s="23">
        <v>143</v>
      </c>
      <c r="H15" s="33"/>
      <c r="I15" s="34">
        <v>3</v>
      </c>
      <c r="J15" s="35"/>
      <c r="K15" s="21">
        <v>92</v>
      </c>
      <c r="L15" s="22">
        <v>115</v>
      </c>
      <c r="M15" s="23">
        <v>83</v>
      </c>
      <c r="N15" s="33"/>
      <c r="O15" s="34">
        <v>3</v>
      </c>
      <c r="P15" s="35"/>
      <c r="Q15" s="96"/>
      <c r="R15" s="36"/>
      <c r="S15" s="21"/>
      <c r="T15" s="24"/>
      <c r="U15" s="22"/>
      <c r="V15" s="25"/>
      <c r="W15" s="23"/>
      <c r="X15" s="33"/>
      <c r="Y15" s="37"/>
      <c r="Z15" s="34"/>
      <c r="AA15" s="38"/>
      <c r="AB15" s="35"/>
      <c r="AC15" s="21"/>
      <c r="AD15" s="24"/>
      <c r="AE15" s="22"/>
      <c r="AF15" s="25"/>
      <c r="AG15" s="23"/>
      <c r="AH15" s="33"/>
      <c r="AI15" s="37"/>
      <c r="AJ15" s="34"/>
      <c r="AK15" s="38"/>
      <c r="AL15" s="35"/>
      <c r="AM15" s="82"/>
      <c r="AN15" s="83"/>
      <c r="AO15" s="84"/>
      <c r="AP15" s="33"/>
      <c r="AQ15" s="34"/>
      <c r="AR15" s="35"/>
      <c r="AS15" s="21"/>
      <c r="AT15" s="22"/>
      <c r="AU15" s="23"/>
      <c r="AV15" s="33"/>
      <c r="AW15" s="34"/>
      <c r="AX15" s="35"/>
      <c r="AY15" s="99">
        <f t="shared" si="0"/>
        <v>769</v>
      </c>
    </row>
    <row r="16" spans="1:51" ht="30" customHeight="1" x14ac:dyDescent="0.3">
      <c r="A16" s="19">
        <v>46</v>
      </c>
      <c r="B16" s="20" t="s">
        <v>44</v>
      </c>
      <c r="C16" s="3" t="s">
        <v>7</v>
      </c>
      <c r="D16" s="131"/>
      <c r="E16" s="21">
        <v>73</v>
      </c>
      <c r="F16" s="22">
        <v>75</v>
      </c>
      <c r="G16" s="23">
        <v>69</v>
      </c>
      <c r="H16" s="33"/>
      <c r="I16" s="34"/>
      <c r="J16" s="35"/>
      <c r="K16" s="21"/>
      <c r="L16" s="22"/>
      <c r="M16" s="23"/>
      <c r="N16" s="33"/>
      <c r="O16" s="34"/>
      <c r="P16" s="35"/>
      <c r="Q16" s="96"/>
      <c r="R16" s="36"/>
      <c r="S16" s="21"/>
      <c r="T16" s="24"/>
      <c r="U16" s="22"/>
      <c r="V16" s="25"/>
      <c r="W16" s="23"/>
      <c r="X16" s="33"/>
      <c r="Y16" s="37"/>
      <c r="Z16" s="34"/>
      <c r="AA16" s="38"/>
      <c r="AB16" s="35"/>
      <c r="AC16" s="21"/>
      <c r="AD16" s="24"/>
      <c r="AE16" s="22"/>
      <c r="AF16" s="25"/>
      <c r="AG16" s="23"/>
      <c r="AH16" s="33"/>
      <c r="AI16" s="37"/>
      <c r="AJ16" s="34"/>
      <c r="AK16" s="38"/>
      <c r="AL16" s="35"/>
      <c r="AM16" s="82"/>
      <c r="AN16" s="83"/>
      <c r="AO16" s="84"/>
      <c r="AP16" s="33"/>
      <c r="AQ16" s="34"/>
      <c r="AR16" s="35"/>
      <c r="AS16" s="21"/>
      <c r="AT16" s="22"/>
      <c r="AU16" s="23"/>
      <c r="AV16" s="33"/>
      <c r="AW16" s="34"/>
      <c r="AX16" s="35"/>
      <c r="AY16" s="99">
        <f t="shared" si="0"/>
        <v>217</v>
      </c>
    </row>
    <row r="17" spans="1:51" ht="30" customHeight="1" x14ac:dyDescent="0.3">
      <c r="A17" s="19">
        <v>47</v>
      </c>
      <c r="B17" s="20" t="s">
        <v>45</v>
      </c>
      <c r="C17" s="3" t="s">
        <v>8</v>
      </c>
      <c r="D17" s="131"/>
      <c r="E17" s="21">
        <v>61</v>
      </c>
      <c r="F17" s="22">
        <v>74</v>
      </c>
      <c r="G17" s="23">
        <v>61</v>
      </c>
      <c r="H17" s="33"/>
      <c r="I17" s="34"/>
      <c r="J17" s="35"/>
      <c r="K17" s="21">
        <v>37</v>
      </c>
      <c r="L17" s="22">
        <v>63</v>
      </c>
      <c r="M17" s="23">
        <v>37</v>
      </c>
      <c r="N17" s="33">
        <v>1</v>
      </c>
      <c r="O17" s="34">
        <v>1</v>
      </c>
      <c r="P17" s="35">
        <v>1</v>
      </c>
      <c r="Q17" s="96"/>
      <c r="R17" s="36"/>
      <c r="S17" s="21">
        <v>11</v>
      </c>
      <c r="T17" s="24">
        <v>12</v>
      </c>
      <c r="U17" s="22">
        <v>13</v>
      </c>
      <c r="V17" s="25">
        <v>12</v>
      </c>
      <c r="W17" s="23">
        <v>11</v>
      </c>
      <c r="X17" s="33"/>
      <c r="Y17" s="37"/>
      <c r="Z17" s="34"/>
      <c r="AA17" s="38"/>
      <c r="AB17" s="35"/>
      <c r="AC17" s="21">
        <v>12</v>
      </c>
      <c r="AD17" s="24">
        <v>12</v>
      </c>
      <c r="AE17" s="22">
        <v>14</v>
      </c>
      <c r="AF17" s="25">
        <v>15</v>
      </c>
      <c r="AG17" s="23">
        <v>12</v>
      </c>
      <c r="AH17" s="33"/>
      <c r="AI17" s="37"/>
      <c r="AJ17" s="34"/>
      <c r="AK17" s="38"/>
      <c r="AL17" s="35"/>
      <c r="AM17" s="82"/>
      <c r="AN17" s="83"/>
      <c r="AO17" s="84"/>
      <c r="AP17" s="33"/>
      <c r="AQ17" s="34"/>
      <c r="AR17" s="35"/>
      <c r="AS17" s="21"/>
      <c r="AT17" s="22"/>
      <c r="AU17" s="23"/>
      <c r="AV17" s="33"/>
      <c r="AW17" s="34"/>
      <c r="AX17" s="35"/>
      <c r="AY17" s="99">
        <f t="shared" si="0"/>
        <v>460</v>
      </c>
    </row>
    <row r="18" spans="1:51" ht="30" customHeight="1" x14ac:dyDescent="0.3">
      <c r="A18" s="19">
        <v>48</v>
      </c>
      <c r="B18" s="20" t="s">
        <v>46</v>
      </c>
      <c r="C18" s="3" t="s">
        <v>9</v>
      </c>
      <c r="D18" s="131"/>
      <c r="E18" s="21">
        <v>41</v>
      </c>
      <c r="F18" s="22">
        <v>46</v>
      </c>
      <c r="G18" s="23">
        <v>40</v>
      </c>
      <c r="H18" s="33"/>
      <c r="I18" s="34"/>
      <c r="J18" s="35"/>
      <c r="K18" s="21">
        <v>30</v>
      </c>
      <c r="L18" s="22">
        <v>40</v>
      </c>
      <c r="M18" s="23">
        <v>30</v>
      </c>
      <c r="N18" s="33"/>
      <c r="O18" s="34"/>
      <c r="P18" s="35"/>
      <c r="Q18" s="96"/>
      <c r="R18" s="36"/>
      <c r="S18" s="21"/>
      <c r="T18" s="24"/>
      <c r="U18" s="22"/>
      <c r="V18" s="25"/>
      <c r="W18" s="23"/>
      <c r="X18" s="33"/>
      <c r="Y18" s="37"/>
      <c r="Z18" s="34"/>
      <c r="AA18" s="38"/>
      <c r="AB18" s="35"/>
      <c r="AC18" s="21"/>
      <c r="AD18" s="24"/>
      <c r="AE18" s="22"/>
      <c r="AF18" s="25"/>
      <c r="AG18" s="23"/>
      <c r="AH18" s="33"/>
      <c r="AI18" s="37"/>
      <c r="AJ18" s="34"/>
      <c r="AK18" s="38"/>
      <c r="AL18" s="35"/>
      <c r="AM18" s="82"/>
      <c r="AN18" s="83"/>
      <c r="AO18" s="84"/>
      <c r="AP18" s="33"/>
      <c r="AQ18" s="34"/>
      <c r="AR18" s="35"/>
      <c r="AS18" s="21"/>
      <c r="AT18" s="22"/>
      <c r="AU18" s="23"/>
      <c r="AV18" s="33"/>
      <c r="AW18" s="34"/>
      <c r="AX18" s="35"/>
      <c r="AY18" s="99">
        <f t="shared" si="0"/>
        <v>227</v>
      </c>
    </row>
    <row r="19" spans="1:51" ht="30" customHeight="1" x14ac:dyDescent="0.3">
      <c r="A19" s="19">
        <v>49</v>
      </c>
      <c r="B19" s="20" t="s">
        <v>47</v>
      </c>
      <c r="C19" s="3" t="s">
        <v>27</v>
      </c>
      <c r="D19" s="131"/>
      <c r="E19" s="21">
        <v>94</v>
      </c>
      <c r="F19" s="22">
        <v>103</v>
      </c>
      <c r="G19" s="23">
        <v>96</v>
      </c>
      <c r="H19" s="33"/>
      <c r="I19" s="34">
        <v>1</v>
      </c>
      <c r="J19" s="35"/>
      <c r="K19" s="21">
        <v>96</v>
      </c>
      <c r="L19" s="22">
        <v>100</v>
      </c>
      <c r="M19" s="23">
        <v>88</v>
      </c>
      <c r="N19" s="33"/>
      <c r="O19" s="34">
        <v>1</v>
      </c>
      <c r="P19" s="35"/>
      <c r="Q19" s="96"/>
      <c r="R19" s="36"/>
      <c r="S19" s="21"/>
      <c r="T19" s="24"/>
      <c r="U19" s="22"/>
      <c r="V19" s="25"/>
      <c r="W19" s="23"/>
      <c r="X19" s="33"/>
      <c r="Y19" s="37"/>
      <c r="Z19" s="34"/>
      <c r="AA19" s="38"/>
      <c r="AB19" s="35"/>
      <c r="AC19" s="21"/>
      <c r="AD19" s="24"/>
      <c r="AE19" s="22"/>
      <c r="AF19" s="25"/>
      <c r="AG19" s="23"/>
      <c r="AH19" s="33"/>
      <c r="AI19" s="37"/>
      <c r="AJ19" s="34"/>
      <c r="AK19" s="38"/>
      <c r="AL19" s="35"/>
      <c r="AM19" s="82"/>
      <c r="AN19" s="83"/>
      <c r="AO19" s="84"/>
      <c r="AP19" s="33"/>
      <c r="AQ19" s="34"/>
      <c r="AR19" s="35"/>
      <c r="AS19" s="21"/>
      <c r="AT19" s="22"/>
      <c r="AU19" s="23"/>
      <c r="AV19" s="33"/>
      <c r="AW19" s="34"/>
      <c r="AX19" s="35"/>
      <c r="AY19" s="99">
        <f t="shared" si="0"/>
        <v>579</v>
      </c>
    </row>
    <row r="20" spans="1:51" ht="30" customHeight="1" x14ac:dyDescent="0.3">
      <c r="A20" s="19">
        <v>50</v>
      </c>
      <c r="B20" s="20" t="s">
        <v>48</v>
      </c>
      <c r="C20" s="3" t="s">
        <v>32</v>
      </c>
      <c r="D20" s="131"/>
      <c r="E20" s="21">
        <v>161</v>
      </c>
      <c r="F20" s="22">
        <v>219</v>
      </c>
      <c r="G20" s="23">
        <v>164</v>
      </c>
      <c r="H20" s="33"/>
      <c r="I20" s="34">
        <v>1</v>
      </c>
      <c r="J20" s="35">
        <v>1</v>
      </c>
      <c r="K20" s="21">
        <v>39</v>
      </c>
      <c r="L20" s="22">
        <v>120</v>
      </c>
      <c r="M20" s="23">
        <v>24</v>
      </c>
      <c r="N20" s="33"/>
      <c r="O20" s="34"/>
      <c r="P20" s="35"/>
      <c r="Q20" s="96"/>
      <c r="R20" s="36"/>
      <c r="S20" s="21"/>
      <c r="T20" s="24"/>
      <c r="U20" s="22"/>
      <c r="V20" s="25"/>
      <c r="W20" s="23"/>
      <c r="X20" s="33"/>
      <c r="Y20" s="37"/>
      <c r="Z20" s="34"/>
      <c r="AA20" s="38"/>
      <c r="AB20" s="35"/>
      <c r="AC20" s="21"/>
      <c r="AD20" s="24"/>
      <c r="AE20" s="22"/>
      <c r="AF20" s="25"/>
      <c r="AG20" s="23"/>
      <c r="AH20" s="33"/>
      <c r="AI20" s="37"/>
      <c r="AJ20" s="34"/>
      <c r="AK20" s="38"/>
      <c r="AL20" s="35"/>
      <c r="AM20" s="82"/>
      <c r="AN20" s="83"/>
      <c r="AO20" s="84"/>
      <c r="AP20" s="33"/>
      <c r="AQ20" s="34"/>
      <c r="AR20" s="35"/>
      <c r="AS20" s="21"/>
      <c r="AT20" s="22"/>
      <c r="AU20" s="23"/>
      <c r="AV20" s="33"/>
      <c r="AW20" s="34"/>
      <c r="AX20" s="35"/>
      <c r="AY20" s="99">
        <f t="shared" si="0"/>
        <v>729</v>
      </c>
    </row>
    <row r="21" spans="1:51" ht="30" customHeight="1" thickBot="1" x14ac:dyDescent="0.35">
      <c r="A21" s="19">
        <v>51</v>
      </c>
      <c r="B21" s="26" t="s">
        <v>49</v>
      </c>
      <c r="C21" s="27" t="s">
        <v>0</v>
      </c>
      <c r="D21" s="132"/>
      <c r="E21" s="28">
        <v>301</v>
      </c>
      <c r="F21" s="29">
        <v>365</v>
      </c>
      <c r="G21" s="30">
        <v>307</v>
      </c>
      <c r="H21" s="55">
        <v>2</v>
      </c>
      <c r="I21" s="56">
        <v>6</v>
      </c>
      <c r="J21" s="57">
        <v>2</v>
      </c>
      <c r="K21" s="28">
        <v>52</v>
      </c>
      <c r="L21" s="29">
        <v>200</v>
      </c>
      <c r="M21" s="30">
        <v>41</v>
      </c>
      <c r="N21" s="55"/>
      <c r="O21" s="56">
        <v>3</v>
      </c>
      <c r="P21" s="57">
        <v>1</v>
      </c>
      <c r="Q21" s="97"/>
      <c r="R21" s="66"/>
      <c r="S21" s="28"/>
      <c r="T21" s="31"/>
      <c r="U21" s="29"/>
      <c r="V21" s="32"/>
      <c r="W21" s="30"/>
      <c r="X21" s="55"/>
      <c r="Y21" s="72"/>
      <c r="Z21" s="56"/>
      <c r="AA21" s="73"/>
      <c r="AB21" s="57"/>
      <c r="AC21" s="28"/>
      <c r="AD21" s="31"/>
      <c r="AE21" s="29"/>
      <c r="AF21" s="32"/>
      <c r="AG21" s="30"/>
      <c r="AH21" s="55"/>
      <c r="AI21" s="72"/>
      <c r="AJ21" s="56"/>
      <c r="AK21" s="73"/>
      <c r="AL21" s="57"/>
      <c r="AM21" s="85"/>
      <c r="AN21" s="86"/>
      <c r="AO21" s="87"/>
      <c r="AP21" s="55"/>
      <c r="AQ21" s="56"/>
      <c r="AR21" s="57"/>
      <c r="AS21" s="28"/>
      <c r="AT21" s="29"/>
      <c r="AU21" s="30"/>
      <c r="AV21" s="55"/>
      <c r="AW21" s="56"/>
      <c r="AX21" s="57"/>
      <c r="AY21" s="100">
        <f t="shared" si="0"/>
        <v>1280</v>
      </c>
    </row>
    <row r="22" spans="1:51" ht="30" customHeight="1" thickTop="1" x14ac:dyDescent="0.3">
      <c r="A22" s="19">
        <v>53</v>
      </c>
      <c r="B22" s="12" t="s">
        <v>51</v>
      </c>
      <c r="C22" s="13" t="s">
        <v>10</v>
      </c>
      <c r="D22" s="130"/>
      <c r="E22" s="14"/>
      <c r="F22" s="15"/>
      <c r="G22" s="16"/>
      <c r="H22" s="52"/>
      <c r="I22" s="53"/>
      <c r="J22" s="54"/>
      <c r="K22" s="14"/>
      <c r="L22" s="15">
        <v>69</v>
      </c>
      <c r="M22" s="16"/>
      <c r="N22" s="52"/>
      <c r="O22" s="53"/>
      <c r="P22" s="54"/>
      <c r="Q22" s="95">
        <v>280</v>
      </c>
      <c r="R22" s="65"/>
      <c r="S22" s="14"/>
      <c r="T22" s="17"/>
      <c r="U22" s="15"/>
      <c r="V22" s="18"/>
      <c r="W22" s="16"/>
      <c r="X22" s="52"/>
      <c r="Y22" s="70"/>
      <c r="Z22" s="53"/>
      <c r="AA22" s="71"/>
      <c r="AB22" s="54"/>
      <c r="AC22" s="14"/>
      <c r="AD22" s="17"/>
      <c r="AE22" s="15"/>
      <c r="AF22" s="18"/>
      <c r="AG22" s="16"/>
      <c r="AH22" s="52"/>
      <c r="AI22" s="70"/>
      <c r="AJ22" s="53"/>
      <c r="AK22" s="71"/>
      <c r="AL22" s="54"/>
      <c r="AM22" s="79"/>
      <c r="AN22" s="80"/>
      <c r="AO22" s="81"/>
      <c r="AP22" s="52"/>
      <c r="AQ22" s="53"/>
      <c r="AR22" s="54"/>
      <c r="AS22" s="14"/>
      <c r="AT22" s="15"/>
      <c r="AU22" s="16"/>
      <c r="AV22" s="52"/>
      <c r="AW22" s="53"/>
      <c r="AX22" s="54"/>
      <c r="AY22" s="99">
        <f t="shared" si="0"/>
        <v>349</v>
      </c>
    </row>
    <row r="23" spans="1:51" ht="30" customHeight="1" x14ac:dyDescent="0.3">
      <c r="A23" s="19">
        <v>54</v>
      </c>
      <c r="B23" s="20" t="s">
        <v>52</v>
      </c>
      <c r="C23" s="3" t="s">
        <v>11</v>
      </c>
      <c r="D23" s="131"/>
      <c r="E23" s="21"/>
      <c r="F23" s="22"/>
      <c r="G23" s="23"/>
      <c r="H23" s="33"/>
      <c r="I23" s="34"/>
      <c r="J23" s="35"/>
      <c r="K23" s="21"/>
      <c r="L23" s="22"/>
      <c r="M23" s="23"/>
      <c r="N23" s="33"/>
      <c r="O23" s="34"/>
      <c r="P23" s="35"/>
      <c r="Q23" s="96">
        <v>65</v>
      </c>
      <c r="R23" s="36">
        <v>1</v>
      </c>
      <c r="S23" s="21"/>
      <c r="T23" s="24"/>
      <c r="U23" s="22"/>
      <c r="V23" s="25"/>
      <c r="W23" s="23"/>
      <c r="X23" s="33"/>
      <c r="Y23" s="37"/>
      <c r="Z23" s="34"/>
      <c r="AA23" s="38"/>
      <c r="AB23" s="35"/>
      <c r="AC23" s="21"/>
      <c r="AD23" s="24"/>
      <c r="AE23" s="22"/>
      <c r="AF23" s="25"/>
      <c r="AG23" s="23"/>
      <c r="AH23" s="33"/>
      <c r="AI23" s="37"/>
      <c r="AJ23" s="34"/>
      <c r="AK23" s="38"/>
      <c r="AL23" s="35"/>
      <c r="AM23" s="82"/>
      <c r="AN23" s="83"/>
      <c r="AO23" s="84"/>
      <c r="AP23" s="33"/>
      <c r="AQ23" s="34"/>
      <c r="AR23" s="35"/>
      <c r="AS23" s="21"/>
      <c r="AT23" s="22"/>
      <c r="AU23" s="23"/>
      <c r="AV23" s="33"/>
      <c r="AW23" s="34"/>
      <c r="AX23" s="35"/>
      <c r="AY23" s="99">
        <f t="shared" si="0"/>
        <v>66</v>
      </c>
    </row>
    <row r="24" spans="1:51" ht="30" customHeight="1" x14ac:dyDescent="0.3">
      <c r="A24" s="1">
        <v>55</v>
      </c>
      <c r="B24" s="2" t="s">
        <v>53</v>
      </c>
      <c r="C24" s="3" t="s">
        <v>50</v>
      </c>
      <c r="D24" s="131"/>
      <c r="E24" s="21"/>
      <c r="F24" s="22"/>
      <c r="G24" s="23"/>
      <c r="H24" s="33"/>
      <c r="I24" s="34"/>
      <c r="J24" s="35"/>
      <c r="K24" s="21"/>
      <c r="L24" s="22"/>
      <c r="M24" s="23"/>
      <c r="N24" s="33"/>
      <c r="O24" s="34"/>
      <c r="P24" s="35"/>
      <c r="Q24" s="96">
        <v>50</v>
      </c>
      <c r="R24" s="36">
        <v>2</v>
      </c>
      <c r="S24" s="21"/>
      <c r="T24" s="24"/>
      <c r="U24" s="22"/>
      <c r="V24" s="25"/>
      <c r="W24" s="23"/>
      <c r="X24" s="33"/>
      <c r="Y24" s="37"/>
      <c r="Z24" s="34"/>
      <c r="AA24" s="38"/>
      <c r="AB24" s="35"/>
      <c r="AC24" s="21"/>
      <c r="AD24" s="24"/>
      <c r="AE24" s="22"/>
      <c r="AF24" s="25"/>
      <c r="AG24" s="23"/>
      <c r="AH24" s="33"/>
      <c r="AI24" s="37"/>
      <c r="AJ24" s="34"/>
      <c r="AK24" s="38"/>
      <c r="AL24" s="35"/>
      <c r="AM24" s="82">
        <v>42</v>
      </c>
      <c r="AN24" s="83">
        <v>59</v>
      </c>
      <c r="AO24" s="84">
        <v>45</v>
      </c>
      <c r="AP24" s="33"/>
      <c r="AQ24" s="34"/>
      <c r="AR24" s="35"/>
      <c r="AS24" s="21"/>
      <c r="AT24" s="22"/>
      <c r="AU24" s="23"/>
      <c r="AV24" s="33"/>
      <c r="AW24" s="34"/>
      <c r="AX24" s="35"/>
      <c r="AY24" s="99">
        <f t="shared" si="0"/>
        <v>198</v>
      </c>
    </row>
    <row r="25" spans="1:51" ht="30" customHeight="1" x14ac:dyDescent="0.3">
      <c r="A25" s="19">
        <v>56</v>
      </c>
      <c r="B25" s="20" t="s">
        <v>54</v>
      </c>
      <c r="C25" s="3" t="s">
        <v>12</v>
      </c>
      <c r="D25" s="131"/>
      <c r="E25" s="33"/>
      <c r="F25" s="34"/>
      <c r="G25" s="35"/>
      <c r="H25" s="33"/>
      <c r="I25" s="34"/>
      <c r="J25" s="35"/>
      <c r="K25" s="33"/>
      <c r="L25" s="34"/>
      <c r="M25" s="35"/>
      <c r="N25" s="33"/>
      <c r="O25" s="34"/>
      <c r="P25" s="35"/>
      <c r="Q25" s="140">
        <v>17</v>
      </c>
      <c r="R25" s="36"/>
      <c r="S25" s="33"/>
      <c r="T25" s="37"/>
      <c r="U25" s="34"/>
      <c r="V25" s="38"/>
      <c r="W25" s="35"/>
      <c r="X25" s="33"/>
      <c r="Y25" s="37"/>
      <c r="Z25" s="34"/>
      <c r="AA25" s="38"/>
      <c r="AB25" s="35"/>
      <c r="AC25" s="33"/>
      <c r="AD25" s="37"/>
      <c r="AE25" s="34"/>
      <c r="AF25" s="38"/>
      <c r="AG25" s="35"/>
      <c r="AH25" s="33"/>
      <c r="AI25" s="37"/>
      <c r="AJ25" s="34"/>
      <c r="AK25" s="38"/>
      <c r="AL25" s="35"/>
      <c r="AM25" s="82">
        <v>87</v>
      </c>
      <c r="AN25" s="83">
        <v>88</v>
      </c>
      <c r="AO25" s="84">
        <v>78</v>
      </c>
      <c r="AP25" s="33">
        <v>3</v>
      </c>
      <c r="AQ25" s="34">
        <v>3</v>
      </c>
      <c r="AR25" s="35">
        <v>3</v>
      </c>
      <c r="AS25" s="33"/>
      <c r="AT25" s="34"/>
      <c r="AU25" s="35"/>
      <c r="AV25" s="33"/>
      <c r="AW25" s="34"/>
      <c r="AX25" s="35"/>
      <c r="AY25" s="99">
        <f t="shared" si="0"/>
        <v>279</v>
      </c>
    </row>
    <row r="26" spans="1:51" ht="30" customHeight="1" x14ac:dyDescent="0.3">
      <c r="A26" s="19">
        <v>57</v>
      </c>
      <c r="B26" s="20" t="s">
        <v>55</v>
      </c>
      <c r="C26" s="3" t="s">
        <v>13</v>
      </c>
      <c r="D26" s="131"/>
      <c r="E26" s="21">
        <v>36</v>
      </c>
      <c r="F26" s="22">
        <v>36</v>
      </c>
      <c r="G26" s="23">
        <v>36</v>
      </c>
      <c r="H26" s="33"/>
      <c r="I26" s="34"/>
      <c r="J26" s="35"/>
      <c r="K26" s="21">
        <v>49</v>
      </c>
      <c r="L26" s="22">
        <v>49</v>
      </c>
      <c r="M26" s="23">
        <v>49</v>
      </c>
      <c r="N26" s="33"/>
      <c r="O26" s="34"/>
      <c r="P26" s="35"/>
      <c r="Q26" s="96"/>
      <c r="R26" s="36"/>
      <c r="S26" s="21">
        <v>29</v>
      </c>
      <c r="T26" s="24">
        <v>29</v>
      </c>
      <c r="U26" s="22">
        <v>29</v>
      </c>
      <c r="V26" s="25">
        <v>29</v>
      </c>
      <c r="W26" s="23">
        <v>29</v>
      </c>
      <c r="X26" s="33"/>
      <c r="Y26" s="37"/>
      <c r="Z26" s="34"/>
      <c r="AA26" s="38"/>
      <c r="AB26" s="35"/>
      <c r="AC26" s="21">
        <v>48</v>
      </c>
      <c r="AD26" s="24">
        <v>52</v>
      </c>
      <c r="AE26" s="22">
        <v>49</v>
      </c>
      <c r="AF26" s="25">
        <v>54</v>
      </c>
      <c r="AG26" s="23">
        <v>48</v>
      </c>
      <c r="AH26" s="33">
        <v>1</v>
      </c>
      <c r="AI26" s="37">
        <v>1</v>
      </c>
      <c r="AJ26" s="34">
        <v>1</v>
      </c>
      <c r="AK26" s="38">
        <v>1</v>
      </c>
      <c r="AL26" s="35">
        <v>1</v>
      </c>
      <c r="AM26" s="82"/>
      <c r="AN26" s="83"/>
      <c r="AO26" s="84"/>
      <c r="AP26" s="33"/>
      <c r="AQ26" s="34"/>
      <c r="AR26" s="35"/>
      <c r="AS26" s="21"/>
      <c r="AT26" s="22"/>
      <c r="AU26" s="23"/>
      <c r="AV26" s="33"/>
      <c r="AW26" s="34"/>
      <c r="AX26" s="35"/>
      <c r="AY26" s="99">
        <f t="shared" si="0"/>
        <v>656</v>
      </c>
    </row>
    <row r="27" spans="1:51" ht="30" customHeight="1" x14ac:dyDescent="0.3">
      <c r="A27" s="19">
        <v>58</v>
      </c>
      <c r="B27" s="20" t="s">
        <v>56</v>
      </c>
      <c r="C27" s="3" t="s">
        <v>14</v>
      </c>
      <c r="D27" s="131"/>
      <c r="E27" s="21"/>
      <c r="F27" s="22"/>
      <c r="G27" s="23"/>
      <c r="H27" s="33"/>
      <c r="I27" s="34"/>
      <c r="J27" s="35"/>
      <c r="K27" s="21"/>
      <c r="L27" s="22"/>
      <c r="M27" s="23"/>
      <c r="N27" s="33"/>
      <c r="O27" s="34"/>
      <c r="P27" s="35"/>
      <c r="Q27" s="96">
        <v>14</v>
      </c>
      <c r="R27" s="36"/>
      <c r="S27" s="21"/>
      <c r="T27" s="24"/>
      <c r="U27" s="22"/>
      <c r="V27" s="25"/>
      <c r="W27" s="23"/>
      <c r="X27" s="33"/>
      <c r="Y27" s="37"/>
      <c r="Z27" s="34"/>
      <c r="AA27" s="38"/>
      <c r="AB27" s="35"/>
      <c r="AC27" s="21"/>
      <c r="AD27" s="24"/>
      <c r="AE27" s="22"/>
      <c r="AF27" s="25"/>
      <c r="AG27" s="23"/>
      <c r="AH27" s="33"/>
      <c r="AI27" s="37"/>
      <c r="AJ27" s="34"/>
      <c r="AK27" s="38"/>
      <c r="AL27" s="35"/>
      <c r="AM27" s="82">
        <v>58</v>
      </c>
      <c r="AN27" s="83">
        <v>83</v>
      </c>
      <c r="AO27" s="84">
        <v>88</v>
      </c>
      <c r="AP27" s="33">
        <v>1</v>
      </c>
      <c r="AQ27" s="34">
        <v>1</v>
      </c>
      <c r="AR27" s="35">
        <v>1</v>
      </c>
      <c r="AS27" s="21"/>
      <c r="AT27" s="22"/>
      <c r="AU27" s="23"/>
      <c r="AV27" s="33"/>
      <c r="AW27" s="34"/>
      <c r="AX27" s="35"/>
      <c r="AY27" s="99">
        <f t="shared" si="0"/>
        <v>246</v>
      </c>
    </row>
    <row r="28" spans="1:51" ht="30" customHeight="1" x14ac:dyDescent="0.3">
      <c r="A28" s="19">
        <v>59</v>
      </c>
      <c r="B28" s="20" t="s">
        <v>57</v>
      </c>
      <c r="C28" s="3" t="s">
        <v>15</v>
      </c>
      <c r="D28" s="131"/>
      <c r="E28" s="21"/>
      <c r="F28" s="22"/>
      <c r="G28" s="23"/>
      <c r="H28" s="33"/>
      <c r="I28" s="34"/>
      <c r="J28" s="35"/>
      <c r="K28" s="21"/>
      <c r="L28" s="22"/>
      <c r="M28" s="23"/>
      <c r="N28" s="33"/>
      <c r="O28" s="34"/>
      <c r="P28" s="35"/>
      <c r="Q28" s="96">
        <v>4</v>
      </c>
      <c r="R28" s="36">
        <v>1</v>
      </c>
      <c r="S28" s="21"/>
      <c r="T28" s="24"/>
      <c r="U28" s="22"/>
      <c r="V28" s="25"/>
      <c r="W28" s="23"/>
      <c r="X28" s="33"/>
      <c r="Y28" s="37"/>
      <c r="Z28" s="34"/>
      <c r="AA28" s="38"/>
      <c r="AB28" s="35"/>
      <c r="AC28" s="21"/>
      <c r="AD28" s="24"/>
      <c r="AE28" s="22"/>
      <c r="AF28" s="25"/>
      <c r="AG28" s="23"/>
      <c r="AH28" s="33"/>
      <c r="AI28" s="37"/>
      <c r="AJ28" s="34"/>
      <c r="AK28" s="38"/>
      <c r="AL28" s="35"/>
      <c r="AM28" s="82">
        <v>61</v>
      </c>
      <c r="AN28" s="83">
        <v>46</v>
      </c>
      <c r="AO28" s="84">
        <v>90</v>
      </c>
      <c r="AP28" s="33"/>
      <c r="AQ28" s="34"/>
      <c r="AR28" s="35"/>
      <c r="AS28" s="21"/>
      <c r="AT28" s="22"/>
      <c r="AU28" s="23"/>
      <c r="AV28" s="33"/>
      <c r="AW28" s="34"/>
      <c r="AX28" s="35"/>
      <c r="AY28" s="99">
        <f t="shared" si="0"/>
        <v>202</v>
      </c>
    </row>
    <row r="29" spans="1:51" ht="30" customHeight="1" x14ac:dyDescent="0.3">
      <c r="A29" s="19">
        <v>60</v>
      </c>
      <c r="B29" s="20" t="s">
        <v>58</v>
      </c>
      <c r="C29" s="3" t="s">
        <v>16</v>
      </c>
      <c r="D29" s="131"/>
      <c r="E29" s="21"/>
      <c r="F29" s="22"/>
      <c r="G29" s="23"/>
      <c r="H29" s="33"/>
      <c r="I29" s="34"/>
      <c r="J29" s="35"/>
      <c r="K29" s="21"/>
      <c r="L29" s="22"/>
      <c r="M29" s="23"/>
      <c r="N29" s="33"/>
      <c r="O29" s="34"/>
      <c r="P29" s="35"/>
      <c r="Q29" s="96">
        <v>35</v>
      </c>
      <c r="R29" s="36"/>
      <c r="S29" s="21"/>
      <c r="T29" s="24"/>
      <c r="U29" s="22"/>
      <c r="V29" s="25"/>
      <c r="W29" s="23"/>
      <c r="X29" s="33"/>
      <c r="Y29" s="37"/>
      <c r="Z29" s="34"/>
      <c r="AA29" s="38"/>
      <c r="AB29" s="35"/>
      <c r="AC29" s="21"/>
      <c r="AD29" s="24"/>
      <c r="AE29" s="22"/>
      <c r="AF29" s="25"/>
      <c r="AG29" s="23"/>
      <c r="AH29" s="33"/>
      <c r="AI29" s="37"/>
      <c r="AJ29" s="34"/>
      <c r="AK29" s="38"/>
      <c r="AL29" s="35"/>
      <c r="AM29" s="82">
        <v>20</v>
      </c>
      <c r="AN29" s="83">
        <v>37</v>
      </c>
      <c r="AO29" s="84">
        <v>38</v>
      </c>
      <c r="AP29" s="33"/>
      <c r="AQ29" s="34"/>
      <c r="AR29" s="35"/>
      <c r="AS29" s="21"/>
      <c r="AT29" s="22"/>
      <c r="AU29" s="23"/>
      <c r="AV29" s="33"/>
      <c r="AW29" s="34"/>
      <c r="AX29" s="35"/>
      <c r="AY29" s="99">
        <f t="shared" si="0"/>
        <v>130</v>
      </c>
    </row>
    <row r="30" spans="1:51" ht="30" customHeight="1" x14ac:dyDescent="0.3">
      <c r="A30" s="19">
        <v>61</v>
      </c>
      <c r="B30" s="20" t="s">
        <v>59</v>
      </c>
      <c r="C30" s="3" t="s">
        <v>17</v>
      </c>
      <c r="D30" s="131"/>
      <c r="E30" s="21"/>
      <c r="F30" s="22"/>
      <c r="G30" s="23"/>
      <c r="H30" s="33"/>
      <c r="I30" s="34"/>
      <c r="J30" s="35"/>
      <c r="K30" s="21"/>
      <c r="L30" s="22"/>
      <c r="M30" s="23"/>
      <c r="N30" s="33"/>
      <c r="O30" s="34"/>
      <c r="P30" s="35"/>
      <c r="Q30" s="96"/>
      <c r="R30" s="36"/>
      <c r="S30" s="21"/>
      <c r="T30" s="24"/>
      <c r="U30" s="22"/>
      <c r="V30" s="25"/>
      <c r="W30" s="23"/>
      <c r="X30" s="33"/>
      <c r="Y30" s="37"/>
      <c r="Z30" s="34"/>
      <c r="AA30" s="38"/>
      <c r="AB30" s="35"/>
      <c r="AC30" s="21">
        <v>8</v>
      </c>
      <c r="AD30" s="24"/>
      <c r="AE30" s="22">
        <v>2</v>
      </c>
      <c r="AF30" s="25"/>
      <c r="AG30" s="23">
        <v>8</v>
      </c>
      <c r="AH30" s="33"/>
      <c r="AI30" s="37"/>
      <c r="AJ30" s="34"/>
      <c r="AK30" s="38"/>
      <c r="AL30" s="35"/>
      <c r="AM30" s="82">
        <v>24</v>
      </c>
      <c r="AN30" s="83">
        <v>7</v>
      </c>
      <c r="AO30" s="84">
        <v>43</v>
      </c>
      <c r="AP30" s="33"/>
      <c r="AQ30" s="34"/>
      <c r="AR30" s="35"/>
      <c r="AS30" s="21">
        <v>36</v>
      </c>
      <c r="AT30" s="22">
        <v>33</v>
      </c>
      <c r="AU30" s="23">
        <v>36</v>
      </c>
      <c r="AV30" s="33">
        <v>1</v>
      </c>
      <c r="AW30" s="34">
        <v>1</v>
      </c>
      <c r="AX30" s="35">
        <v>1</v>
      </c>
      <c r="AY30" s="99">
        <f t="shared" si="0"/>
        <v>200</v>
      </c>
    </row>
    <row r="31" spans="1:51" ht="30" customHeight="1" x14ac:dyDescent="0.3">
      <c r="A31" s="19">
        <v>62</v>
      </c>
      <c r="B31" s="20" t="s">
        <v>60</v>
      </c>
      <c r="C31" s="3" t="s">
        <v>18</v>
      </c>
      <c r="D31" s="131"/>
      <c r="E31" s="21"/>
      <c r="F31" s="22"/>
      <c r="G31" s="23"/>
      <c r="H31" s="33"/>
      <c r="I31" s="34"/>
      <c r="J31" s="35"/>
      <c r="K31" s="21"/>
      <c r="L31" s="22"/>
      <c r="M31" s="23"/>
      <c r="N31" s="33"/>
      <c r="O31" s="34"/>
      <c r="P31" s="35"/>
      <c r="Q31" s="96">
        <v>40</v>
      </c>
      <c r="R31" s="36"/>
      <c r="S31" s="21"/>
      <c r="T31" s="24"/>
      <c r="U31" s="22"/>
      <c r="V31" s="25"/>
      <c r="W31" s="23"/>
      <c r="X31" s="33"/>
      <c r="Y31" s="37"/>
      <c r="Z31" s="34"/>
      <c r="AA31" s="38"/>
      <c r="AB31" s="35"/>
      <c r="AC31" s="21"/>
      <c r="AD31" s="24"/>
      <c r="AE31" s="22"/>
      <c r="AF31" s="25"/>
      <c r="AG31" s="23"/>
      <c r="AH31" s="33"/>
      <c r="AI31" s="37"/>
      <c r="AJ31" s="34"/>
      <c r="AK31" s="38"/>
      <c r="AL31" s="35"/>
      <c r="AM31" s="82">
        <v>51</v>
      </c>
      <c r="AN31" s="83">
        <v>64</v>
      </c>
      <c r="AO31" s="84">
        <v>65</v>
      </c>
      <c r="AP31" s="33"/>
      <c r="AQ31" s="34"/>
      <c r="AR31" s="35"/>
      <c r="AS31" s="21"/>
      <c r="AT31" s="22"/>
      <c r="AU31" s="23"/>
      <c r="AV31" s="33"/>
      <c r="AW31" s="34"/>
      <c r="AX31" s="35"/>
      <c r="AY31" s="99">
        <f t="shared" si="0"/>
        <v>220</v>
      </c>
    </row>
    <row r="32" spans="1:51" ht="30" customHeight="1" x14ac:dyDescent="0.3">
      <c r="A32" s="19">
        <v>63</v>
      </c>
      <c r="B32" s="20" t="s">
        <v>61</v>
      </c>
      <c r="C32" s="3" t="s">
        <v>19</v>
      </c>
      <c r="D32" s="131"/>
      <c r="E32" s="21"/>
      <c r="F32" s="22"/>
      <c r="G32" s="23"/>
      <c r="H32" s="33"/>
      <c r="I32" s="34"/>
      <c r="J32" s="35"/>
      <c r="K32" s="21"/>
      <c r="L32" s="22"/>
      <c r="M32" s="23"/>
      <c r="N32" s="33"/>
      <c r="O32" s="34"/>
      <c r="P32" s="35"/>
      <c r="Q32" s="96">
        <v>8</v>
      </c>
      <c r="R32" s="36"/>
      <c r="S32" s="21"/>
      <c r="T32" s="24"/>
      <c r="U32" s="22"/>
      <c r="V32" s="25"/>
      <c r="W32" s="23"/>
      <c r="X32" s="33"/>
      <c r="Y32" s="37"/>
      <c r="Z32" s="34"/>
      <c r="AA32" s="38"/>
      <c r="AB32" s="35"/>
      <c r="AC32" s="21"/>
      <c r="AD32" s="24"/>
      <c r="AE32" s="22"/>
      <c r="AF32" s="25"/>
      <c r="AG32" s="23"/>
      <c r="AH32" s="33"/>
      <c r="AI32" s="37"/>
      <c r="AJ32" s="34"/>
      <c r="AK32" s="38"/>
      <c r="AL32" s="35"/>
      <c r="AM32" s="82">
        <v>37</v>
      </c>
      <c r="AN32" s="83">
        <v>63</v>
      </c>
      <c r="AO32" s="84">
        <v>41</v>
      </c>
      <c r="AP32" s="33"/>
      <c r="AQ32" s="34"/>
      <c r="AR32" s="35"/>
      <c r="AS32" s="21"/>
      <c r="AT32" s="22"/>
      <c r="AU32" s="23"/>
      <c r="AV32" s="33"/>
      <c r="AW32" s="34"/>
      <c r="AX32" s="35"/>
      <c r="AY32" s="99">
        <f t="shared" si="0"/>
        <v>149</v>
      </c>
    </row>
    <row r="33" spans="1:51" ht="30" customHeight="1" x14ac:dyDescent="0.3">
      <c r="A33" s="19">
        <v>64</v>
      </c>
      <c r="B33" s="20" t="s">
        <v>62</v>
      </c>
      <c r="C33" s="39" t="s">
        <v>28</v>
      </c>
      <c r="D33" s="133"/>
      <c r="E33" s="21"/>
      <c r="F33" s="22"/>
      <c r="G33" s="23"/>
      <c r="H33" s="33"/>
      <c r="I33" s="34"/>
      <c r="J33" s="35"/>
      <c r="K33" s="21"/>
      <c r="L33" s="22"/>
      <c r="M33" s="23"/>
      <c r="N33" s="33"/>
      <c r="O33" s="34"/>
      <c r="P33" s="35"/>
      <c r="Q33" s="96">
        <v>8</v>
      </c>
      <c r="R33" s="36"/>
      <c r="S33" s="21"/>
      <c r="T33" s="24"/>
      <c r="U33" s="22"/>
      <c r="V33" s="25"/>
      <c r="W33" s="23"/>
      <c r="X33" s="33"/>
      <c r="Y33" s="37"/>
      <c r="Z33" s="34"/>
      <c r="AA33" s="38"/>
      <c r="AB33" s="35"/>
      <c r="AC33" s="21"/>
      <c r="AD33" s="24"/>
      <c r="AE33" s="22"/>
      <c r="AF33" s="25"/>
      <c r="AG33" s="23"/>
      <c r="AH33" s="33"/>
      <c r="AI33" s="37"/>
      <c r="AJ33" s="34"/>
      <c r="AK33" s="38"/>
      <c r="AL33" s="35"/>
      <c r="AM33" s="82">
        <v>33</v>
      </c>
      <c r="AN33" s="83">
        <v>57</v>
      </c>
      <c r="AO33" s="84">
        <v>50</v>
      </c>
      <c r="AP33" s="33"/>
      <c r="AQ33" s="34">
        <v>1</v>
      </c>
      <c r="AR33" s="35">
        <v>1</v>
      </c>
      <c r="AS33" s="21"/>
      <c r="AT33" s="22"/>
      <c r="AU33" s="23"/>
      <c r="AV33" s="33"/>
      <c r="AW33" s="34"/>
      <c r="AX33" s="35"/>
      <c r="AY33" s="99">
        <f t="shared" si="0"/>
        <v>150</v>
      </c>
    </row>
    <row r="34" spans="1:51" ht="30" customHeight="1" x14ac:dyDescent="0.3">
      <c r="A34" s="19">
        <v>65</v>
      </c>
      <c r="B34" s="20" t="s">
        <v>63</v>
      </c>
      <c r="C34" s="3" t="s">
        <v>20</v>
      </c>
      <c r="D34" s="131"/>
      <c r="E34" s="21"/>
      <c r="F34" s="22"/>
      <c r="G34" s="23"/>
      <c r="H34" s="33"/>
      <c r="I34" s="34"/>
      <c r="J34" s="35"/>
      <c r="K34" s="21"/>
      <c r="L34" s="22"/>
      <c r="M34" s="23"/>
      <c r="N34" s="33"/>
      <c r="O34" s="34"/>
      <c r="P34" s="35"/>
      <c r="Q34" s="96">
        <v>30</v>
      </c>
      <c r="R34" s="36">
        <v>1</v>
      </c>
      <c r="S34" s="21"/>
      <c r="T34" s="24"/>
      <c r="U34" s="22"/>
      <c r="V34" s="25"/>
      <c r="W34" s="23"/>
      <c r="X34" s="33"/>
      <c r="Y34" s="37"/>
      <c r="Z34" s="34"/>
      <c r="AA34" s="38"/>
      <c r="AB34" s="35"/>
      <c r="AC34" s="21"/>
      <c r="AD34" s="24"/>
      <c r="AE34" s="22"/>
      <c r="AF34" s="25"/>
      <c r="AG34" s="23"/>
      <c r="AH34" s="33"/>
      <c r="AI34" s="37"/>
      <c r="AJ34" s="34"/>
      <c r="AK34" s="38"/>
      <c r="AL34" s="35"/>
      <c r="AM34" s="82">
        <v>43</v>
      </c>
      <c r="AN34" s="83">
        <v>69</v>
      </c>
      <c r="AO34" s="84">
        <v>58</v>
      </c>
      <c r="AP34" s="33">
        <v>2</v>
      </c>
      <c r="AQ34" s="34">
        <v>3</v>
      </c>
      <c r="AR34" s="35">
        <v>3</v>
      </c>
      <c r="AS34" s="21"/>
      <c r="AT34" s="22"/>
      <c r="AU34" s="23"/>
      <c r="AV34" s="33"/>
      <c r="AW34" s="34"/>
      <c r="AX34" s="35"/>
      <c r="AY34" s="99">
        <f t="shared" si="0"/>
        <v>209</v>
      </c>
    </row>
    <row r="35" spans="1:51" ht="30" customHeight="1" thickBot="1" x14ac:dyDescent="0.35">
      <c r="A35" s="46"/>
      <c r="B35" s="47" t="s">
        <v>29</v>
      </c>
      <c r="C35" s="48" t="s">
        <v>30</v>
      </c>
      <c r="D35" s="134"/>
      <c r="E35" s="40"/>
      <c r="F35" s="41"/>
      <c r="G35" s="42"/>
      <c r="H35" s="58"/>
      <c r="I35" s="59"/>
      <c r="J35" s="60"/>
      <c r="K35" s="40"/>
      <c r="L35" s="41"/>
      <c r="M35" s="42"/>
      <c r="N35" s="58"/>
      <c r="O35" s="59"/>
      <c r="P35" s="60"/>
      <c r="Q35" s="98"/>
      <c r="R35" s="67"/>
      <c r="S35" s="40"/>
      <c r="T35" s="43"/>
      <c r="U35" s="41"/>
      <c r="V35" s="44"/>
      <c r="W35" s="42"/>
      <c r="X35" s="58"/>
      <c r="Y35" s="74"/>
      <c r="Z35" s="59"/>
      <c r="AA35" s="75"/>
      <c r="AB35" s="60"/>
      <c r="AC35" s="40"/>
      <c r="AD35" s="43"/>
      <c r="AE35" s="41"/>
      <c r="AF35" s="44"/>
      <c r="AG35" s="42"/>
      <c r="AH35" s="58"/>
      <c r="AI35" s="74"/>
      <c r="AJ35" s="59"/>
      <c r="AK35" s="75"/>
      <c r="AL35" s="60"/>
      <c r="AM35" s="88"/>
      <c r="AN35" s="89"/>
      <c r="AO35" s="90"/>
      <c r="AP35" s="58"/>
      <c r="AQ35" s="59"/>
      <c r="AR35" s="60"/>
      <c r="AS35" s="40"/>
      <c r="AT35" s="41"/>
      <c r="AU35" s="42"/>
      <c r="AV35" s="58"/>
      <c r="AW35" s="59"/>
      <c r="AX35" s="60"/>
      <c r="AY35" s="101">
        <f t="shared" si="0"/>
        <v>0</v>
      </c>
    </row>
    <row r="36" spans="1:51" ht="30" customHeight="1" thickBot="1" x14ac:dyDescent="0.35">
      <c r="A36" s="141" t="s">
        <v>80</v>
      </c>
      <c r="B36" s="142"/>
      <c r="C36" s="142"/>
      <c r="D36" s="143"/>
      <c r="E36" s="102">
        <f>SUM(E5:E35)</f>
        <v>2689</v>
      </c>
      <c r="F36" s="103">
        <f t="shared" ref="F36:AX36" si="1">SUM(F5:F35)</f>
        <v>3064</v>
      </c>
      <c r="G36" s="104">
        <f t="shared" si="1"/>
        <v>2718</v>
      </c>
      <c r="H36" s="105">
        <f t="shared" si="1"/>
        <v>23</v>
      </c>
      <c r="I36" s="106">
        <f t="shared" si="1"/>
        <v>49</v>
      </c>
      <c r="J36" s="107">
        <f t="shared" si="1"/>
        <v>24</v>
      </c>
      <c r="K36" s="102">
        <f t="shared" si="1"/>
        <v>1106</v>
      </c>
      <c r="L36" s="103">
        <f t="shared" si="1"/>
        <v>1990</v>
      </c>
      <c r="M36" s="104">
        <f t="shared" si="1"/>
        <v>1009</v>
      </c>
      <c r="N36" s="105">
        <f t="shared" si="1"/>
        <v>5</v>
      </c>
      <c r="O36" s="106">
        <f t="shared" si="1"/>
        <v>18</v>
      </c>
      <c r="P36" s="107">
        <f t="shared" si="1"/>
        <v>8</v>
      </c>
      <c r="Q36" s="108">
        <f t="shared" si="1"/>
        <v>573</v>
      </c>
      <c r="R36" s="109">
        <f t="shared" si="1"/>
        <v>5</v>
      </c>
      <c r="S36" s="102">
        <f t="shared" si="1"/>
        <v>40</v>
      </c>
      <c r="T36" s="110">
        <f t="shared" si="1"/>
        <v>41</v>
      </c>
      <c r="U36" s="103">
        <f t="shared" si="1"/>
        <v>42</v>
      </c>
      <c r="V36" s="111">
        <f t="shared" si="1"/>
        <v>41</v>
      </c>
      <c r="W36" s="104">
        <f t="shared" si="1"/>
        <v>40</v>
      </c>
      <c r="X36" s="105">
        <f t="shared" si="1"/>
        <v>0</v>
      </c>
      <c r="Y36" s="112">
        <f t="shared" si="1"/>
        <v>0</v>
      </c>
      <c r="Z36" s="106">
        <f t="shared" si="1"/>
        <v>0</v>
      </c>
      <c r="AA36" s="113">
        <f t="shared" si="1"/>
        <v>0</v>
      </c>
      <c r="AB36" s="107">
        <f t="shared" si="1"/>
        <v>0</v>
      </c>
      <c r="AC36" s="102">
        <f t="shared" si="1"/>
        <v>68</v>
      </c>
      <c r="AD36" s="110">
        <f t="shared" si="1"/>
        <v>64</v>
      </c>
      <c r="AE36" s="103">
        <f t="shared" si="1"/>
        <v>65</v>
      </c>
      <c r="AF36" s="111">
        <f t="shared" si="1"/>
        <v>69</v>
      </c>
      <c r="AG36" s="104">
        <f t="shared" si="1"/>
        <v>68</v>
      </c>
      <c r="AH36" s="105">
        <f t="shared" si="1"/>
        <v>1</v>
      </c>
      <c r="AI36" s="112">
        <f t="shared" si="1"/>
        <v>1</v>
      </c>
      <c r="AJ36" s="106">
        <f t="shared" si="1"/>
        <v>1</v>
      </c>
      <c r="AK36" s="113">
        <f t="shared" si="1"/>
        <v>1</v>
      </c>
      <c r="AL36" s="107">
        <f t="shared" si="1"/>
        <v>1</v>
      </c>
      <c r="AM36" s="114">
        <f t="shared" si="1"/>
        <v>456</v>
      </c>
      <c r="AN36" s="115">
        <f t="shared" si="1"/>
        <v>573</v>
      </c>
      <c r="AO36" s="116">
        <f t="shared" si="1"/>
        <v>596</v>
      </c>
      <c r="AP36" s="105">
        <f t="shared" si="1"/>
        <v>6</v>
      </c>
      <c r="AQ36" s="106">
        <f t="shared" si="1"/>
        <v>8</v>
      </c>
      <c r="AR36" s="107">
        <f t="shared" si="1"/>
        <v>8</v>
      </c>
      <c r="AS36" s="102">
        <f t="shared" si="1"/>
        <v>36</v>
      </c>
      <c r="AT36" s="103">
        <f t="shared" si="1"/>
        <v>33</v>
      </c>
      <c r="AU36" s="104">
        <f t="shared" si="1"/>
        <v>36</v>
      </c>
      <c r="AV36" s="105">
        <f t="shared" si="1"/>
        <v>1</v>
      </c>
      <c r="AW36" s="106">
        <f t="shared" si="1"/>
        <v>1</v>
      </c>
      <c r="AX36" s="107">
        <f t="shared" si="1"/>
        <v>1</v>
      </c>
      <c r="AY36" s="99">
        <f>SUM(E36:AX36)</f>
        <v>15579</v>
      </c>
    </row>
    <row r="42" spans="1:51" ht="15" thickBot="1" x14ac:dyDescent="0.35"/>
    <row r="43" spans="1:51" ht="30" customHeight="1" x14ac:dyDescent="0.3">
      <c r="B43" s="119" t="s">
        <v>89</v>
      </c>
      <c r="C43" s="120" t="s">
        <v>88</v>
      </c>
      <c r="D43" s="121">
        <f>E36+K36</f>
        <v>3795</v>
      </c>
    </row>
    <row r="44" spans="1:51" ht="30" customHeight="1" x14ac:dyDescent="0.3">
      <c r="B44" s="117"/>
      <c r="C44" s="122" t="s">
        <v>83</v>
      </c>
      <c r="D44" s="123">
        <f>H36+N36</f>
        <v>28</v>
      </c>
    </row>
    <row r="45" spans="1:51" ht="30" customHeight="1" x14ac:dyDescent="0.3">
      <c r="B45" s="117"/>
      <c r="C45" s="124" t="s">
        <v>84</v>
      </c>
      <c r="D45" s="125">
        <f>F36+L36</f>
        <v>5054</v>
      </c>
    </row>
    <row r="46" spans="1:51" ht="30" customHeight="1" x14ac:dyDescent="0.3">
      <c r="B46" s="117"/>
      <c r="C46" s="122" t="s">
        <v>85</v>
      </c>
      <c r="D46" s="123">
        <f>I36+O36</f>
        <v>67</v>
      </c>
    </row>
    <row r="47" spans="1:51" ht="30" customHeight="1" x14ac:dyDescent="0.3">
      <c r="B47" s="117"/>
      <c r="C47" s="124" t="s">
        <v>86</v>
      </c>
      <c r="D47" s="125">
        <f>G36+M36</f>
        <v>3727</v>
      </c>
    </row>
    <row r="48" spans="1:51" ht="30" customHeight="1" thickBot="1" x14ac:dyDescent="0.35">
      <c r="B48" s="118"/>
      <c r="C48" s="126" t="s">
        <v>87</v>
      </c>
      <c r="D48" s="127">
        <f>J36+P36</f>
        <v>32</v>
      </c>
    </row>
    <row r="49" spans="2:4" ht="30" customHeight="1" thickBot="1" x14ac:dyDescent="0.35"/>
    <row r="50" spans="2:4" ht="30" customHeight="1" x14ac:dyDescent="0.3">
      <c r="B50" s="119" t="s">
        <v>90</v>
      </c>
      <c r="C50" s="120" t="s">
        <v>84</v>
      </c>
      <c r="D50" s="121">
        <f>Q36</f>
        <v>573</v>
      </c>
    </row>
    <row r="51" spans="2:4" ht="30" customHeight="1" thickBot="1" x14ac:dyDescent="0.35">
      <c r="B51" s="118"/>
      <c r="C51" s="126" t="s">
        <v>85</v>
      </c>
      <c r="D51" s="127">
        <f>R36</f>
        <v>5</v>
      </c>
    </row>
    <row r="52" spans="2:4" ht="30" customHeight="1" thickBot="1" x14ac:dyDescent="0.35"/>
    <row r="53" spans="2:4" ht="30" customHeight="1" x14ac:dyDescent="0.3">
      <c r="B53" s="119" t="s">
        <v>91</v>
      </c>
      <c r="C53" s="120" t="s">
        <v>92</v>
      </c>
      <c r="D53" s="121">
        <f>S36+AC36</f>
        <v>108</v>
      </c>
    </row>
    <row r="54" spans="2:4" ht="30" customHeight="1" x14ac:dyDescent="0.3">
      <c r="B54" s="117"/>
      <c r="C54" s="122" t="s">
        <v>93</v>
      </c>
      <c r="D54" s="123">
        <f>X36+AH36</f>
        <v>1</v>
      </c>
    </row>
    <row r="55" spans="2:4" ht="30" customHeight="1" x14ac:dyDescent="0.3">
      <c r="B55" s="117"/>
      <c r="C55" s="128" t="s">
        <v>88</v>
      </c>
      <c r="D55" s="129">
        <f>T36+AD36</f>
        <v>105</v>
      </c>
    </row>
    <row r="56" spans="2:4" ht="30" customHeight="1" x14ac:dyDescent="0.3">
      <c r="B56" s="117"/>
      <c r="C56" s="122" t="s">
        <v>83</v>
      </c>
      <c r="D56" s="123">
        <f>Y36+AI36</f>
        <v>1</v>
      </c>
    </row>
    <row r="57" spans="2:4" ht="30" customHeight="1" x14ac:dyDescent="0.3">
      <c r="B57" s="117"/>
      <c r="C57" s="124" t="s">
        <v>84</v>
      </c>
      <c r="D57" s="129">
        <f>U36+AE36</f>
        <v>107</v>
      </c>
    </row>
    <row r="58" spans="2:4" ht="30" customHeight="1" x14ac:dyDescent="0.3">
      <c r="B58" s="117"/>
      <c r="C58" s="122" t="s">
        <v>85</v>
      </c>
      <c r="D58" s="123">
        <f>Z36+AJ36</f>
        <v>1</v>
      </c>
    </row>
    <row r="59" spans="2:4" ht="30" customHeight="1" x14ac:dyDescent="0.3">
      <c r="B59" s="117"/>
      <c r="C59" s="124" t="s">
        <v>86</v>
      </c>
      <c r="D59" s="129">
        <f>V36+AF36</f>
        <v>110</v>
      </c>
    </row>
    <row r="60" spans="2:4" ht="30" customHeight="1" x14ac:dyDescent="0.3">
      <c r="B60" s="117"/>
      <c r="C60" s="122" t="s">
        <v>87</v>
      </c>
      <c r="D60" s="123">
        <f>AA36+AK36</f>
        <v>1</v>
      </c>
    </row>
    <row r="61" spans="2:4" ht="30" customHeight="1" x14ac:dyDescent="0.3">
      <c r="B61" s="117"/>
      <c r="C61" s="128" t="s">
        <v>94</v>
      </c>
      <c r="D61" s="129">
        <f>W36+AG36</f>
        <v>108</v>
      </c>
    </row>
    <row r="62" spans="2:4" ht="30" customHeight="1" thickBot="1" x14ac:dyDescent="0.35">
      <c r="B62" s="118"/>
      <c r="C62" s="126" t="s">
        <v>95</v>
      </c>
      <c r="D62" s="127">
        <f>AB36+AL36</f>
        <v>1</v>
      </c>
    </row>
    <row r="63" spans="2:4" ht="30" customHeight="1" thickBot="1" x14ac:dyDescent="0.35"/>
    <row r="64" spans="2:4" ht="30" customHeight="1" x14ac:dyDescent="0.3">
      <c r="B64" s="119" t="s">
        <v>96</v>
      </c>
      <c r="C64" s="120" t="s">
        <v>92</v>
      </c>
      <c r="D64" s="121">
        <f>AM36</f>
        <v>456</v>
      </c>
    </row>
    <row r="65" spans="2:4" ht="30" customHeight="1" x14ac:dyDescent="0.3">
      <c r="B65" s="117"/>
      <c r="C65" s="135" t="s">
        <v>93</v>
      </c>
      <c r="D65" s="136">
        <f>AP36</f>
        <v>6</v>
      </c>
    </row>
    <row r="66" spans="2:4" ht="30" customHeight="1" x14ac:dyDescent="0.3">
      <c r="B66" s="117"/>
      <c r="C66" s="124" t="s">
        <v>84</v>
      </c>
      <c r="D66" s="125">
        <f>AN36</f>
        <v>573</v>
      </c>
    </row>
    <row r="67" spans="2:4" ht="30" customHeight="1" x14ac:dyDescent="0.3">
      <c r="B67" s="117"/>
      <c r="C67" s="122" t="s">
        <v>85</v>
      </c>
      <c r="D67" s="123">
        <f>AQ36</f>
        <v>8</v>
      </c>
    </row>
    <row r="68" spans="2:4" ht="30" customHeight="1" x14ac:dyDescent="0.3">
      <c r="B68" s="117"/>
      <c r="C68" s="128" t="s">
        <v>94</v>
      </c>
      <c r="D68" s="129">
        <f>AO36</f>
        <v>596</v>
      </c>
    </row>
    <row r="69" spans="2:4" ht="30" customHeight="1" thickBot="1" x14ac:dyDescent="0.35">
      <c r="B69" s="118"/>
      <c r="C69" s="126" t="s">
        <v>95</v>
      </c>
      <c r="D69" s="127">
        <f>AR36</f>
        <v>8</v>
      </c>
    </row>
    <row r="70" spans="2:4" ht="30" customHeight="1" thickBot="1" x14ac:dyDescent="0.35"/>
    <row r="71" spans="2:4" ht="30" customHeight="1" x14ac:dyDescent="0.3">
      <c r="B71" s="119" t="s">
        <v>97</v>
      </c>
      <c r="C71" s="120" t="s">
        <v>92</v>
      </c>
      <c r="D71" s="121">
        <f>AS36</f>
        <v>36</v>
      </c>
    </row>
    <row r="72" spans="2:4" ht="30" customHeight="1" x14ac:dyDescent="0.3">
      <c r="B72" s="117"/>
      <c r="C72" s="135" t="s">
        <v>93</v>
      </c>
      <c r="D72" s="136">
        <f>AV36</f>
        <v>1</v>
      </c>
    </row>
    <row r="73" spans="2:4" ht="30" customHeight="1" x14ac:dyDescent="0.3">
      <c r="B73" s="117"/>
      <c r="C73" s="124" t="s">
        <v>84</v>
      </c>
      <c r="D73" s="125">
        <f>AT36</f>
        <v>33</v>
      </c>
    </row>
    <row r="74" spans="2:4" ht="30" customHeight="1" x14ac:dyDescent="0.3">
      <c r="B74" s="117"/>
      <c r="C74" s="122" t="s">
        <v>85</v>
      </c>
      <c r="D74" s="123">
        <f>AW36</f>
        <v>1</v>
      </c>
    </row>
    <row r="75" spans="2:4" ht="30" customHeight="1" x14ac:dyDescent="0.3">
      <c r="B75" s="117"/>
      <c r="C75" s="128" t="s">
        <v>94</v>
      </c>
      <c r="D75" s="129">
        <f>AU36</f>
        <v>36</v>
      </c>
    </row>
    <row r="76" spans="2:4" ht="30" customHeight="1" thickBot="1" x14ac:dyDescent="0.35">
      <c r="B76" s="118"/>
      <c r="C76" s="126" t="s">
        <v>95</v>
      </c>
      <c r="D76" s="127">
        <f>AX36</f>
        <v>1</v>
      </c>
    </row>
    <row r="77" spans="2:4" ht="30" customHeight="1" thickBot="1" x14ac:dyDescent="0.35"/>
    <row r="78" spans="2:4" ht="30" customHeight="1" thickBot="1" x14ac:dyDescent="0.35">
      <c r="B78" s="137" t="s">
        <v>98</v>
      </c>
      <c r="C78" s="138"/>
      <c r="D78" s="139">
        <f>SUM(D43:D76)</f>
        <v>15579</v>
      </c>
    </row>
  </sheetData>
  <mergeCells count="34">
    <mergeCell ref="AY1:AY4"/>
    <mergeCell ref="K3:M3"/>
    <mergeCell ref="N3:P3"/>
    <mergeCell ref="E1:P1"/>
    <mergeCell ref="E3:G3"/>
    <mergeCell ref="H3:J3"/>
    <mergeCell ref="E2:G2"/>
    <mergeCell ref="H2:J2"/>
    <mergeCell ref="K2:M2"/>
    <mergeCell ref="AP2:AR2"/>
    <mergeCell ref="AM3:AO3"/>
    <mergeCell ref="AP3:AR3"/>
    <mergeCell ref="AM1:AR1"/>
    <mergeCell ref="AS1:AX1"/>
    <mergeCell ref="AS2:AU2"/>
    <mergeCell ref="AV2:AX2"/>
    <mergeCell ref="AS3:AU3"/>
    <mergeCell ref="AV3:AX3"/>
    <mergeCell ref="A1:A4"/>
    <mergeCell ref="B1:B4"/>
    <mergeCell ref="Q1:R1"/>
    <mergeCell ref="S1:AL1"/>
    <mergeCell ref="S2:W2"/>
    <mergeCell ref="S3:W3"/>
    <mergeCell ref="N2:P2"/>
    <mergeCell ref="C1:D4"/>
    <mergeCell ref="A36:D36"/>
    <mergeCell ref="AM2:AO2"/>
    <mergeCell ref="X2:AB2"/>
    <mergeCell ref="X3:AB3"/>
    <mergeCell ref="AC2:AG2"/>
    <mergeCell ref="AH2:AL2"/>
    <mergeCell ref="AC3:AG3"/>
    <mergeCell ref="AH3:AL3"/>
  </mergeCells>
  <conditionalFormatting sqref="E5:AX35">
    <cfRule type="cellIs" dxfId="3" priority="6" operator="greaterThan">
      <formula>0</formula>
    </cfRule>
  </conditionalFormatting>
  <conditionalFormatting sqref="E36:AX36">
    <cfRule type="cellIs" dxfId="2" priority="4" operator="greaterThan">
      <formula>0</formula>
    </cfRule>
  </conditionalFormatting>
  <conditionalFormatting sqref="AY5:AY35">
    <cfRule type="cellIs" dxfId="1" priority="3" operator="greaterThan">
      <formula>0</formula>
    </cfRule>
  </conditionalFormatting>
  <conditionalFormatting sqref="AY36">
    <cfRule type="cellIs" dxfId="0" priority="1" operator="greaterThan">
      <formula>0</formula>
    </cfRule>
  </conditionalFormatting>
  <pageMargins left="0.31496062992125984" right="0.31496062992125984" top="0.55118110236220474" bottom="0.15748031496062992" header="0.31496062992125984" footer="0.31496062992125984"/>
  <pageSetup paperSize="8" scale="32" fitToHeight="0" orientation="landscape" r:id="rId1"/>
  <headerFooter>
    <oddHeader xml:space="preserve">&amp;C&amp;"-,Félkövér"&amp;UKözétkeztetés adagszámok megbontása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Napi átlagos adagszámok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Boda Maksa Renáta</dc:creator>
  <cp:lastModifiedBy>Kovács Előd dr.</cp:lastModifiedBy>
  <cp:lastPrinted>2018-05-09T12:11:00Z</cp:lastPrinted>
  <dcterms:created xsi:type="dcterms:W3CDTF">2018-01-04T13:19:12Z</dcterms:created>
  <dcterms:modified xsi:type="dcterms:W3CDTF">2018-05-11T13:40:21Z</dcterms:modified>
</cp:coreProperties>
</file>